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inerva.encarnacion\Desktop\MOVIMIENTO FINANCIERO 2023\MOV. FINANCIERO 2026\"/>
    </mc:Choice>
  </mc:AlternateContent>
  <xr:revisionPtr revIDLastSave="0" documentId="13_ncr:1_{7A5D9823-4756-4F02-9268-78326E9EB5E3}" xr6:coauthVersionLast="47" xr6:coauthVersionMax="47" xr10:uidLastSave="{00000000-0000-0000-0000-000000000000}"/>
  <bookViews>
    <workbookView xWindow="-120" yWindow="-120" windowWidth="20730" windowHeight="11160" xr2:uid="{7816CB5C-4511-44DC-9EBA-1151580D682A}"/>
  </bookViews>
  <sheets>
    <sheet name="MOV. JUNIO  2026(2)" sheetId="4" r:id="rId1"/>
  </sheets>
  <definedNames>
    <definedName name="_xlnm.Print_Area" localSheetId="0">'MOV. JUNIO  2026(2)'!$A$1:$G$113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1" i="4" l="1"/>
  <c r="G20" i="4"/>
  <c r="G19" i="4"/>
  <c r="F81" i="4"/>
  <c r="E81" i="4" l="1"/>
  <c r="G6" i="4"/>
  <c r="G7" i="4" s="1"/>
  <c r="G8" i="4" s="1"/>
  <c r="G9" i="4" s="1"/>
  <c r="G10" i="4" s="1"/>
  <c r="G11" i="4" s="1"/>
  <c r="G12" i="4" s="1"/>
  <c r="G13" i="4" s="1"/>
  <c r="G14" i="4" s="1"/>
  <c r="G15" i="4" s="1"/>
  <c r="G16" i="4" s="1"/>
  <c r="G17" i="4" s="1"/>
  <c r="G18" i="4" s="1"/>
  <c r="G21" i="4" s="1"/>
  <c r="G22" i="4" s="1"/>
  <c r="G23" i="4" s="1"/>
  <c r="G24" i="4" s="1"/>
  <c r="G25" i="4" s="1"/>
  <c r="G26" i="4" s="1"/>
  <c r="G27" i="4" s="1"/>
  <c r="G28" i="4" s="1"/>
  <c r="G29" i="4" s="1"/>
  <c r="G30" i="4" s="1"/>
  <c r="G31" i="4" s="1"/>
  <c r="G32" i="4" s="1"/>
  <c r="G33" i="4" s="1"/>
  <c r="G34" i="4" s="1"/>
  <c r="G35" i="4" s="1"/>
  <c r="G36" i="4" s="1"/>
  <c r="G37" i="4" s="1"/>
  <c r="G38" i="4" s="1"/>
  <c r="G39" i="4" s="1"/>
  <c r="G40" i="4" s="1"/>
  <c r="G41" i="4" s="1"/>
  <c r="G42" i="4" s="1"/>
  <c r="G43" i="4" s="1"/>
  <c r="G44" i="4" s="1"/>
  <c r="G45" i="4" s="1"/>
  <c r="G46" i="4" s="1"/>
  <c r="G47" i="4" s="1"/>
  <c r="G48" i="4" s="1"/>
  <c r="G49" i="4" s="1"/>
  <c r="G50" i="4" s="1"/>
  <c r="G51" i="4" s="1"/>
  <c r="G52" i="4" s="1"/>
  <c r="G53" i="4" s="1"/>
  <c r="G54" i="4" s="1"/>
  <c r="G55" i="4" s="1"/>
  <c r="G56" i="4" s="1"/>
  <c r="G57" i="4" s="1"/>
  <c r="G58" i="4" s="1"/>
  <c r="G59" i="4" s="1"/>
  <c r="G60" i="4" s="1"/>
  <c r="G61" i="4" s="1"/>
  <c r="G62" i="4" s="1"/>
  <c r="G63" i="4" s="1"/>
  <c r="G64" i="4" s="1"/>
  <c r="G65" i="4" s="1"/>
  <c r="G66" i="4" s="1"/>
  <c r="G67" i="4" s="1"/>
  <c r="G68" i="4" s="1"/>
  <c r="G69" i="4" s="1"/>
  <c r="G70" i="4" s="1"/>
  <c r="G71" i="4" s="1"/>
  <c r="G72" i="4" s="1"/>
  <c r="G73" i="4" s="1"/>
  <c r="G74" i="4" s="1"/>
  <c r="G75" i="4" s="1"/>
  <c r="G76" i="4" s="1"/>
  <c r="G77" i="4" s="1"/>
  <c r="G78" i="4" s="1"/>
  <c r="G79" i="4" s="1"/>
  <c r="G80" i="4" s="1"/>
</calcChain>
</file>

<file path=xl/sharedStrings.xml><?xml version="1.0" encoding="utf-8"?>
<sst xmlns="http://schemas.openxmlformats.org/spreadsheetml/2006/main" count="167" uniqueCount="118">
  <si>
    <t>MOVIMIENTO FINANCIERO</t>
  </si>
  <si>
    <t>FECHA</t>
  </si>
  <si>
    <t>REC./LIB.</t>
  </si>
  <si>
    <t>DETALLES/BENEFICIARIO</t>
  </si>
  <si>
    <t>CONCEPTO</t>
  </si>
  <si>
    <t>DEBITO</t>
  </si>
  <si>
    <t>CREDITO</t>
  </si>
  <si>
    <t>BALANCE</t>
  </si>
  <si>
    <t>BALANCE INICIAL</t>
  </si>
  <si>
    <t>Preparado por:Lic. Pedro Jimenez</t>
  </si>
  <si>
    <t>Revisado por: Lic. Katy Tavarez</t>
  </si>
  <si>
    <t>Encargado División Contabilidad</t>
  </si>
  <si>
    <t>Encargada Departamento Financiero</t>
  </si>
  <si>
    <t xml:space="preserve">TOTAL </t>
  </si>
  <si>
    <t xml:space="preserve">COMPAÑÍA DOMINICANA DE TELELFONOS </t>
  </si>
  <si>
    <t>EDESUR DOMINICANA SA</t>
  </si>
  <si>
    <t xml:space="preserve">MARTIES TORRES TRAVELNG SRL </t>
  </si>
  <si>
    <t>CAASD</t>
  </si>
  <si>
    <t>GRUPO ALASKA S.A</t>
  </si>
  <si>
    <t>EDEESTE</t>
  </si>
  <si>
    <t>RESICLA</t>
  </si>
  <si>
    <t xml:space="preserve">SERVICIO DE INCINERACIÓN DE PRODUCTOS DAÑADOS, DESCOMISADOS </t>
  </si>
  <si>
    <t>COMPRA DE 180 BOTELLONES DE AGUA DE CINCO GALONES PARA USO DE ESTA INSTITUCION</t>
  </si>
  <si>
    <t>IIBII</t>
  </si>
  <si>
    <t xml:space="preserve">MONITOREO Y GESTION DE ANALISIS </t>
  </si>
  <si>
    <t>DESDE EL 01/07/2026 HASTA EL 31/07/2026</t>
  </si>
  <si>
    <t>SERVICIOS TELEFONICOS E INTERNET, JUNIO 2026</t>
  </si>
  <si>
    <t>SERVICIO DE ENERGIA ELECTRICA DE LAS OFICINAS PROVINCIALES DE HATO MAYOR Y LA ROMANA,  JUNIO  2026</t>
  </si>
  <si>
    <t>SERVICIO DE ENERGIA ELECTRICA DE LA OFICINA PRINCIPAL Y LAS OFICINAS DE SAN CRISTOBAL Y BARAHONA, JUNIO  2026</t>
  </si>
  <si>
    <t xml:space="preserve">SEGUROS RESERVAS </t>
  </si>
  <si>
    <t>RENOVACIÓN POLIZA DE SEGURO  PARA VEHICULOS/FLOTILLA INSTITUCIONAL VIGENCIA DEL 28/02/2026 HASTA EL 28/02/2027</t>
  </si>
  <si>
    <t xml:space="preserve">WOLDWIDE SEGUROS </t>
  </si>
  <si>
    <t>PRIMA DE SEGURO INTERNACIONAL DE SALUD, CON VIGENCIA DESDE 1/06/2026 HASTA 1/12/2026.</t>
  </si>
  <si>
    <t>COMERCIAL FERRETERO E. PEREZ</t>
  </si>
  <si>
    <t>COMPRA DE (400) SACOS PARA SER UTILIZADO EN EL DETO. DE BUENAS PRACTICAS COMERCIALES DE LA INSTITUCION</t>
  </si>
  <si>
    <t>EKIPAR KM</t>
  </si>
  <si>
    <t>SERVICIOS DE REFRIGERIOS PARA LA ACTIVIDAD INSTITUCIONALE DEL DIA DE LAS MADRES</t>
  </si>
  <si>
    <t xml:space="preserve">SISTEMA COMERCILA INTEGRADO </t>
  </si>
  <si>
    <t>SERVICIOS DE MANTENIMIENTO DE SOFWARE DEL SIC-ERP INSTALADO EN EL DEPARTAMENTO DE FINANCIERO / DIVISION CONTABILIDAD</t>
  </si>
  <si>
    <t xml:space="preserve">FR MULSTISERVICIOS </t>
  </si>
  <si>
    <t>SERVICIOS DE ENMARCADOS DE DOCUMENTOS 8.5 X 13 EN MARCO DE PLATA DE DOBLE CRISTAL CON BRILLO</t>
  </si>
  <si>
    <t>BROTHERS RSR SUPPLY OFFICES</t>
  </si>
  <si>
    <t>COMPRA DE 800 RESMA DE PAPEL BOND 8 1/2X11 PARA USO EN ESTA INSTITUCION</t>
  </si>
  <si>
    <t>SERVICIO DE ALMUERZOS Y CENAS PARA EL PERSONAL DE SERVICIOS GENERALES Y MILITARES DE ESTA INSTITUCION, MAYO  2026</t>
  </si>
  <si>
    <t xml:space="preserve">GRUPO Mmv. SRL </t>
  </si>
  <si>
    <t xml:space="preserve">COMPRA DE 100 PAQUETES DE SERVILLETAS, 1200 PAPEL JUMBO Y 800 PAPEL TOALLA PARA USO EN ESTA INSTITUCION </t>
  </si>
  <si>
    <t>SERVICIO DE AGUA POTABLE Y ALCANTARILLADO DE LA OFICINA PRINCIPAL DE ESTA INSTITUCION, MES DE JULIO 2026</t>
  </si>
  <si>
    <t>FUNDACION EDUCATIVA DEL CARIBE</t>
  </si>
  <si>
    <t>OGTIC</t>
  </si>
  <si>
    <t>ADECONUSC</t>
  </si>
  <si>
    <t xml:space="preserve">APORTE ECONOMICOS </t>
  </si>
  <si>
    <t xml:space="preserve">PERSONAL  FIJOS </t>
  </si>
  <si>
    <t>PAGO DE VIATICOS MES DE MARZO (COMPLEMENTARIO) ABRIL  2026</t>
  </si>
  <si>
    <t>SERVICIO DE ALQUILER DE OFICINA DE PROCONSUMIDOR EN EL PUNTOS GOB SANTIAGO, MES DE MAYO 2026.</t>
  </si>
  <si>
    <t>SERVICIO DE ALQUILER OFICINA PUNTO GOB EN SAN CRISTOBAL,  LOS MESES ENERO-MARZO 2026</t>
  </si>
  <si>
    <t xml:space="preserve">FUMIGADORA PAREDES SRL </t>
  </si>
  <si>
    <t>SERVICIO DE FUMIGACION Y CONTROL DE PLAGAS EN TODAS LAS AREAS DE ESTA INSTITUCION REALIZADO,  MARZO 2026</t>
  </si>
  <si>
    <t xml:space="preserve">PINAET PATNERS </t>
  </si>
  <si>
    <t>SERVICIO DE APERTURA Y REPARACION DE LA CAJA FUERTE, UBICADA EN EL DEPARTAMENTO DE FINANCIERO DE ESTA INSTITUCION</t>
  </si>
  <si>
    <t>FUNADACION CAMINANDO POR TI</t>
  </si>
  <si>
    <t>AMILCAR NIVAL VILLAR</t>
  </si>
  <si>
    <t>ROBINSON BALARMINIO CASTRO</t>
  </si>
  <si>
    <t xml:space="preserve">SERVICIOS DE PUBLICIDAD </t>
  </si>
  <si>
    <t xml:space="preserve">SUPERMERCADO CARIBE </t>
  </si>
  <si>
    <t>ADQUISICION DE PROVISIONES ALIMENTICIA PARA LA DIRECCION EJECUTIVA DE ESTA INSTITUCION</t>
  </si>
  <si>
    <t>RENOVACION DE POLIZA, INCENDIO LINEAS  DE BIENES INMUEBLES E INFRAESTRUCTURA. PERIODO 03/11/2025 AL 03/11/2026, CUOTA 3/4</t>
  </si>
  <si>
    <t xml:space="preserve">ASMIL NINA </t>
  </si>
  <si>
    <t>JUAN ENRRIQUE FIGUEREO</t>
  </si>
  <si>
    <t xml:space="preserve">PERSONAL FIJOS </t>
  </si>
  <si>
    <t>PAGO PRIMA DE TRANSPORTE, JULIO 2026</t>
  </si>
  <si>
    <t xml:space="preserve">PERSONAL VIGILANCIA </t>
  </si>
  <si>
    <t>PAGO PERSONAL VIGILANCIA, JULIO 2026</t>
  </si>
  <si>
    <t>TESORERIA DE LA SEGURIDAD SOCIAL</t>
  </si>
  <si>
    <t xml:space="preserve">CONTRIBUCION AL SEGURO FAMILIAR DE SALUD </t>
  </si>
  <si>
    <t>CONTRIBUCION AL FONDO DE PENSIÓN</t>
  </si>
  <si>
    <t>CONTRIBUCION DE RIESGO LABORAL</t>
  </si>
  <si>
    <t>PAGO PERSONAL FIJOS, JULIO 2026</t>
  </si>
  <si>
    <t xml:space="preserve">EMPLEADOS TEMPORALES </t>
  </si>
  <si>
    <t>PAGO EMPLEADOS TEMPORALES,JULIO 2026</t>
  </si>
  <si>
    <t xml:space="preserve">TRAMITE DE PENSION </t>
  </si>
  <si>
    <t>PAGO TRAMITE DE PENSION,  JUNIO 2026</t>
  </si>
  <si>
    <t xml:space="preserve">PROCONSUMIDOR </t>
  </si>
  <si>
    <t>TRANSFERENCIA PARA CUBRIR LOS GASTOS CORRIENTES, JULIO 2026</t>
  </si>
  <si>
    <t>TRANSFERENCIA DE CAPITAL,  MES  DE JULIO 2026</t>
  </si>
  <si>
    <t>CENTRO AUTOMOTRIZ REMESA</t>
  </si>
  <si>
    <t xml:space="preserve">SERVICIO DE MANTENIMIENTO PREVENTIVO Y CORRECTIVO PARA FLOTILLA DE VEHICULO DE ESTA INSTITUCIÓN. </t>
  </si>
  <si>
    <t xml:space="preserve">EDENORTE DOMINICANA </t>
  </si>
  <si>
    <t>SERVICIO DE ENERGIA ELECTRICA DE LAS OFICINAS PROVINCIALES DE SAN FRANCISCO Y LA VEGA,  MES DE JULIO 2026</t>
  </si>
  <si>
    <t xml:space="preserve">SERVICIOS DE REFRIGERIOS  EN  ACTIVIDAD DE LIMPIEZA DE LA PLAYA LA TORTUGAS, POR COLABORADORES DE ESTA INSTITUCION </t>
  </si>
  <si>
    <t>SERVICIO DE ALMUERZOS Y CENAS PARA EL PERSONAL DE SERVICIOS GENERALES Y MILITARES DE ESTA INSTITUCION, JUNIO  2026</t>
  </si>
  <si>
    <t xml:space="preserve">JW Y ASOCIADOS </t>
  </si>
  <si>
    <t>EQUIVALENTE AL 40%, POR SERVICIOS DE DIAGNOSTICO Y CONSULTORIA,  BASADO EN LAS NORMAS ISO 37301 Y 37001</t>
  </si>
  <si>
    <t>COMPRA DE 30  BOTELLONES DE AGUA DE CINCO GALONES PARA USO DE ESTA INSTITUCION</t>
  </si>
  <si>
    <t>TRANSFERENCIA PARA CUBRIR SUELDOS Y SEGURIDAD SOCIAL,  JULIO   2026</t>
  </si>
  <si>
    <t xml:space="preserve">SERVICIOS E INSTALACIONES TECNICAS </t>
  </si>
  <si>
    <t>SERVICIOS INSTALACION DE BATERIA DEL SISTEMA DE EMERGENCIA Y MONITOR DE FASES AL ASCENSOR DE ESTA INSTITUCION</t>
  </si>
  <si>
    <t>PAGO A SUPLENCIA  PERSONAL FIJOS,  JUNIO  2026</t>
  </si>
  <si>
    <t>PAGO INTERINATO PERSONAL FIJOS,  JULIO 2026</t>
  </si>
  <si>
    <t>VERONICA ASTACIO MERCEDES</t>
  </si>
  <si>
    <t>SERVICIO DE ALQUILER DEL LOCAL COMERCIAL, DE PROCONSUMIDOR EN HATO MAYOR,  PERÍODO 10/05/2026 HASTA 10/06/2026</t>
  </si>
  <si>
    <t>SERVICIO DE ALQUILER DEL LOCAL COMERCIAL, DE PROCONSUMIDOR EN HATO MAYOR,  PERÍODO 10/06/2026 HASTA 10/07/2026</t>
  </si>
  <si>
    <t>SERVICIO DE APERTURA DE ACOMETIDA AL SISTEMA ELECTRICO, PARA DAR MANTENIMIENTO A LA  MALEZA.</t>
  </si>
  <si>
    <t>QC 2000 CONSULTORES LATINOAMERICANOS SRL</t>
  </si>
  <si>
    <t xml:space="preserve">SERVICIO DE AUDITORIA INTERNA AL SISTEMA DE GESTION, SOBRE LA NORMA ISO17020-2012, </t>
  </si>
  <si>
    <t>FR MULTISERVICIOS SRL</t>
  </si>
  <si>
    <t>COMPRA DE 80 CARPETAS INSTITUCIONALES,  UTILIZADAS EN EL EVENTO DE LA CONCLUSION EN PRESIDENCIA ICEPEN</t>
  </si>
  <si>
    <t>JGD MULTISERVICES</t>
  </si>
  <si>
    <t xml:space="preserve">SERVICIO DE CATERING </t>
  </si>
  <si>
    <t>AYUNTAMIENTO DEL DISTRITO NACIONAL</t>
  </si>
  <si>
    <t>SERVICIO DE RECOGIDA DE BASURA EN ESTA INSTITUCIÓN, AL MES DE JULIO 2026.</t>
  </si>
  <si>
    <t>ASACASCRI</t>
  </si>
  <si>
    <t>SERVICIO DE CAPACITACION PARA 16 PARTICIPANTES, EN EL DIPLOMADO SOBRE DERECHO DEL CONSUMIDOR</t>
  </si>
  <si>
    <t>SERVICIO DE ENERGIA ELECTRICA DE LAS OFICINAS PROVINCIALES DE HATO MAYOR Y LA ROMANA, MES DE JULIO 2026.</t>
  </si>
  <si>
    <t xml:space="preserve"> VAVARIACION POR TASA CAMBIARIA DE SEGURO INTERNACIONAL DE PERSONA</t>
  </si>
  <si>
    <t xml:space="preserve"> </t>
  </si>
  <si>
    <t>24/07/026</t>
  </si>
  <si>
    <t>PROCONSUMIDOR</t>
  </si>
  <si>
    <t>VARACION POR  TASA CAMBIAR DEL LIB-1507, SEGURO DE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</si>
</sst>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d/mm/yyyy;@"/>
    <numFmt numFmtId="166" formatCode="[$-2540A]mm/dd/yyyy;@"/>
    <numFmt numFmtId="167" formatCode="dd/mm/yy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1"/>
      <color theme="1"/>
      <name val="Abadi"/>
      <family val="2"/>
    </font>
    <font>
      <sz val="11"/>
      <color theme="1"/>
      <name val="Abadi"/>
      <family val="2"/>
    </font>
    <font>
      <sz val="10"/>
      <name val="MS Sans Serif"/>
      <family val="2"/>
    </font>
    <font>
      <sz val="12"/>
      <color theme="1"/>
      <name val="Abadi"/>
      <family val="2"/>
    </font>
    <font>
      <sz val="12"/>
      <name val="Abadi"/>
      <family val="2"/>
    </font>
    <font>
      <b/>
      <sz val="12"/>
      <color theme="1"/>
      <name val="Abadi"/>
      <family val="2"/>
    </font>
    <font>
      <sz val="12"/>
      <color indexed="8"/>
      <name val="Abadi"/>
      <family val="2"/>
    </font>
    <font>
      <b/>
      <sz val="12"/>
      <color indexed="8"/>
      <name val="Abadi"/>
      <family val="2"/>
    </font>
    <font>
      <sz val="10"/>
      <color theme="1"/>
      <name val="Abadi"/>
      <family val="2"/>
    </font>
    <font>
      <sz val="10"/>
      <name val="Abadi"/>
      <family val="2"/>
    </font>
    <font>
      <sz val="10"/>
      <color indexed="8"/>
      <name val="Abadi"/>
      <family val="2"/>
    </font>
    <font>
      <b/>
      <sz val="10"/>
      <color theme="1"/>
      <name val="Abadi"/>
      <family val="2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9"/>
      <color theme="1"/>
      <name val="Abadi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44" fontId="1" fillId="0" borderId="0" applyFont="0" applyFill="0" applyBorder="0" applyAlignment="0" applyProtection="0"/>
  </cellStyleXfs>
  <cellXfs count="100">
    <xf numFmtId="0" fontId="0" fillId="0" borderId="0" xfId="0"/>
    <xf numFmtId="164" fontId="0" fillId="0" borderId="0" xfId="1" applyFont="1"/>
    <xf numFmtId="0" fontId="2" fillId="0" borderId="0" xfId="0" applyFont="1"/>
    <xf numFmtId="164" fontId="2" fillId="0" borderId="0" xfId="1" applyFont="1"/>
    <xf numFmtId="165" fontId="2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4" fontId="3" fillId="0" borderId="0" xfId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/>
    <xf numFmtId="164" fontId="4" fillId="0" borderId="0" xfId="1" applyFont="1"/>
    <xf numFmtId="0" fontId="3" fillId="0" borderId="0" xfId="0" applyFont="1" applyAlignment="1">
      <alignment vertical="top"/>
    </xf>
    <xf numFmtId="0" fontId="4" fillId="0" borderId="0" xfId="0" applyFont="1"/>
    <xf numFmtId="165" fontId="3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164" fontId="3" fillId="3" borderId="0" xfId="1" applyFont="1" applyFill="1" applyAlignment="1">
      <alignment horizontal="center" vertical="center"/>
    </xf>
    <xf numFmtId="164" fontId="3" fillId="0" borderId="0" xfId="1" applyFont="1" applyAlignment="1">
      <alignment vertical="top"/>
    </xf>
    <xf numFmtId="0" fontId="3" fillId="4" borderId="0" xfId="0" applyFont="1" applyFill="1" applyAlignment="1">
      <alignment vertical="center"/>
    </xf>
    <xf numFmtId="0" fontId="3" fillId="4" borderId="0" xfId="0" applyFont="1" applyFill="1"/>
    <xf numFmtId="164" fontId="3" fillId="4" borderId="0" xfId="1" applyFont="1" applyFill="1"/>
    <xf numFmtId="164" fontId="3" fillId="0" borderId="0" xfId="1" applyFont="1" applyFill="1"/>
    <xf numFmtId="164" fontId="3" fillId="0" borderId="0" xfId="1" applyFont="1" applyFill="1" applyBorder="1"/>
    <xf numFmtId="164" fontId="3" fillId="0" borderId="0" xfId="1" applyFont="1"/>
    <xf numFmtId="0" fontId="4" fillId="0" borderId="0" xfId="0" applyFont="1" applyAlignment="1">
      <alignment horizontal="center"/>
    </xf>
    <xf numFmtId="165" fontId="4" fillId="0" borderId="0" xfId="0" applyNumberFormat="1" applyFont="1" applyAlignment="1">
      <alignment horizontal="center"/>
    </xf>
    <xf numFmtId="167" fontId="3" fillId="4" borderId="0" xfId="0" applyNumberFormat="1" applyFont="1" applyFill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164" fontId="6" fillId="0" borderId="0" xfId="1" applyFont="1"/>
    <xf numFmtId="164" fontId="6" fillId="0" borderId="0" xfId="1" applyFont="1" applyFill="1"/>
    <xf numFmtId="164" fontId="6" fillId="5" borderId="0" xfId="1" applyFont="1" applyFill="1"/>
    <xf numFmtId="165" fontId="6" fillId="0" borderId="0" xfId="0" applyNumberFormat="1" applyFont="1" applyAlignment="1">
      <alignment horizontal="center"/>
    </xf>
    <xf numFmtId="0" fontId="6" fillId="5" borderId="0" xfId="0" applyFont="1" applyFill="1"/>
    <xf numFmtId="164" fontId="6" fillId="5" borderId="0" xfId="1" applyFont="1" applyFill="1" applyBorder="1"/>
    <xf numFmtId="164" fontId="6" fillId="0" borderId="0" xfId="1" applyFont="1" applyBorder="1"/>
    <xf numFmtId="0" fontId="6" fillId="0" borderId="0" xfId="0" applyFont="1" applyAlignment="1">
      <alignment vertical="center"/>
    </xf>
    <xf numFmtId="164" fontId="9" fillId="0" borderId="0" xfId="1" applyFont="1" applyFill="1"/>
    <xf numFmtId="165" fontId="6" fillId="5" borderId="0" xfId="0" applyNumberFormat="1" applyFont="1" applyFill="1" applyAlignment="1">
      <alignment horizontal="center"/>
    </xf>
    <xf numFmtId="0" fontId="6" fillId="5" borderId="0" xfId="0" applyFont="1" applyFill="1" applyAlignment="1">
      <alignment horizontal="center"/>
    </xf>
    <xf numFmtId="0" fontId="8" fillId="0" borderId="0" xfId="0" applyFont="1"/>
    <xf numFmtId="164" fontId="8" fillId="0" borderId="0" xfId="1" applyFont="1" applyFill="1"/>
    <xf numFmtId="164" fontId="10" fillId="0" borderId="0" xfId="1" applyFont="1" applyFill="1"/>
    <xf numFmtId="0" fontId="8" fillId="5" borderId="0" xfId="0" applyFont="1" applyFill="1"/>
    <xf numFmtId="164" fontId="8" fillId="5" borderId="0" xfId="1" applyFont="1" applyFill="1"/>
    <xf numFmtId="164" fontId="10" fillId="5" borderId="0" xfId="1" applyFont="1" applyFill="1"/>
    <xf numFmtId="164" fontId="6" fillId="5" borderId="0" xfId="0" applyNumberFormat="1" applyFont="1" applyFill="1"/>
    <xf numFmtId="0" fontId="6" fillId="0" borderId="0" xfId="0" applyFont="1" applyAlignment="1">
      <alignment horizontal="left"/>
    </xf>
    <xf numFmtId="0" fontId="6" fillId="0" borderId="0" xfId="0" applyFont="1" applyAlignment="1">
      <alignment vertical="top"/>
    </xf>
    <xf numFmtId="164" fontId="7" fillId="5" borderId="0" xfId="1" applyFont="1" applyFill="1" applyAlignment="1">
      <alignment horizontal="right" vertical="top"/>
    </xf>
    <xf numFmtId="164" fontId="6" fillId="0" borderId="0" xfId="1" applyFont="1" applyFill="1" applyBorder="1" applyAlignment="1">
      <alignment horizontal="right" vertical="top"/>
    </xf>
    <xf numFmtId="164" fontId="6" fillId="5" borderId="0" xfId="1" applyFont="1" applyFill="1" applyBorder="1" applyAlignment="1">
      <alignment horizontal="right"/>
    </xf>
    <xf numFmtId="165" fontId="9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left"/>
    </xf>
    <xf numFmtId="15" fontId="9" fillId="0" borderId="0" xfId="0" applyNumberFormat="1" applyFont="1" applyAlignment="1">
      <alignment horizontal="center"/>
    </xf>
    <xf numFmtId="0" fontId="8" fillId="2" borderId="0" xfId="0" applyFont="1" applyFill="1" applyAlignment="1">
      <alignment horizontal="center" vertical="center"/>
    </xf>
    <xf numFmtId="167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164" fontId="11" fillId="0" borderId="0" xfId="1" applyFont="1"/>
    <xf numFmtId="164" fontId="11" fillId="0" borderId="0" xfId="1" applyFont="1" applyFill="1"/>
    <xf numFmtId="164" fontId="11" fillId="0" borderId="0" xfId="1" applyFont="1" applyFill="1" applyBorder="1"/>
    <xf numFmtId="164" fontId="12" fillId="0" borderId="0" xfId="1" applyFont="1" applyFill="1"/>
    <xf numFmtId="0" fontId="14" fillId="3" borderId="0" xfId="0" applyFont="1" applyFill="1"/>
    <xf numFmtId="164" fontId="14" fillId="3" borderId="0" xfId="1" applyFont="1" applyFill="1"/>
    <xf numFmtId="165" fontId="11" fillId="0" borderId="0" xfId="0" applyNumberFormat="1" applyFont="1" applyAlignment="1">
      <alignment horizontal="center"/>
    </xf>
    <xf numFmtId="167" fontId="11" fillId="5" borderId="0" xfId="0" applyNumberFormat="1" applyFont="1" applyFill="1" applyAlignment="1">
      <alignment horizontal="center"/>
    </xf>
    <xf numFmtId="164" fontId="11" fillId="5" borderId="0" xfId="1" applyFont="1" applyFill="1"/>
    <xf numFmtId="0" fontId="11" fillId="5" borderId="0" xfId="0" applyFont="1" applyFill="1"/>
    <xf numFmtId="164" fontId="11" fillId="0" borderId="0" xfId="1" applyFont="1" applyAlignment="1">
      <alignment horizontal="right" wrapText="1"/>
    </xf>
    <xf numFmtId="0" fontId="12" fillId="5" borderId="0" xfId="0" applyFont="1" applyFill="1" applyAlignment="1">
      <alignment horizontal="right"/>
    </xf>
    <xf numFmtId="164" fontId="11" fillId="0" borderId="0" xfId="1" applyFont="1" applyBorder="1"/>
    <xf numFmtId="164" fontId="11" fillId="5" borderId="0" xfId="1" applyFont="1" applyFill="1" applyBorder="1"/>
    <xf numFmtId="165" fontId="15" fillId="0" borderId="0" xfId="0" applyNumberFormat="1" applyFont="1" applyAlignment="1">
      <alignment horizontal="center"/>
    </xf>
    <xf numFmtId="0" fontId="15" fillId="0" borderId="0" xfId="0" applyFont="1"/>
    <xf numFmtId="164" fontId="15" fillId="0" borderId="0" xfId="1" applyFont="1"/>
    <xf numFmtId="166" fontId="11" fillId="0" borderId="0" xfId="0" applyNumberFormat="1" applyFont="1" applyAlignment="1">
      <alignment horizontal="center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left" wrapText="1"/>
    </xf>
    <xf numFmtId="49" fontId="16" fillId="0" borderId="0" xfId="0" applyNumberFormat="1" applyFont="1" applyAlignment="1">
      <alignment horizontal="left"/>
    </xf>
    <xf numFmtId="15" fontId="16" fillId="0" borderId="0" xfId="0" applyNumberFormat="1" applyFont="1" applyAlignment="1">
      <alignment horizontal="center"/>
    </xf>
    <xf numFmtId="49" fontId="16" fillId="0" borderId="0" xfId="0" applyNumberFormat="1" applyFont="1" applyAlignment="1">
      <alignment horizontal="center"/>
    </xf>
    <xf numFmtId="164" fontId="16" fillId="0" borderId="0" xfId="1" applyFont="1" applyAlignment="1">
      <alignment horizontal="right"/>
    </xf>
    <xf numFmtId="0" fontId="11" fillId="0" borderId="0" xfId="0" applyFont="1" applyAlignment="1">
      <alignment vertical="center"/>
    </xf>
    <xf numFmtId="164" fontId="13" fillId="0" borderId="0" xfId="1" applyFont="1" applyFill="1"/>
    <xf numFmtId="167" fontId="17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/>
    <xf numFmtId="164" fontId="17" fillId="0" borderId="0" xfId="1" applyFont="1"/>
    <xf numFmtId="49" fontId="13" fillId="0" borderId="0" xfId="0" applyNumberFormat="1" applyFont="1" applyAlignment="1">
      <alignment horizontal="left"/>
    </xf>
    <xf numFmtId="164" fontId="13" fillId="0" borderId="0" xfId="1" applyFont="1" applyAlignment="1">
      <alignment horizontal="right"/>
    </xf>
    <xf numFmtId="44" fontId="11" fillId="0" borderId="0" xfId="3" applyFont="1" applyAlignment="1">
      <alignment horizontal="left"/>
    </xf>
    <xf numFmtId="164" fontId="11" fillId="0" borderId="0" xfId="1" applyFont="1" applyAlignment="1">
      <alignment horizontal="right" vertical="center"/>
    </xf>
    <xf numFmtId="0" fontId="12" fillId="5" borderId="0" xfId="0" applyFont="1" applyFill="1" applyAlignment="1">
      <alignment horizontal="right" vertical="center"/>
    </xf>
    <xf numFmtId="164" fontId="14" fillId="4" borderId="0" xfId="1" applyFont="1" applyFill="1"/>
    <xf numFmtId="0" fontId="14" fillId="0" borderId="0" xfId="0" applyFont="1"/>
    <xf numFmtId="164" fontId="14" fillId="0" borderId="0" xfId="1" applyFont="1" applyFill="1"/>
    <xf numFmtId="164" fontId="17" fillId="0" borderId="0" xfId="1" applyFont="1" applyFill="1"/>
    <xf numFmtId="0" fontId="8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</cellXfs>
  <cellStyles count="4">
    <cellStyle name="Millares" xfId="1" builtinId="3"/>
    <cellStyle name="Moneda" xfId="3" builtinId="4"/>
    <cellStyle name="Normal" xfId="0" builtinId="0"/>
    <cellStyle name="Normal 2" xfId="2" xr:uid="{5B355830-410D-49E2-B8CF-5797B26332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81996</xdr:rowOff>
    </xdr:from>
    <xdr:ext cx="1200150" cy="623682"/>
    <xdr:pic>
      <xdr:nvPicPr>
        <xdr:cNvPr id="2" name="Picture 1">
          <a:extLst>
            <a:ext uri="{FF2B5EF4-FFF2-40B4-BE49-F238E27FC236}">
              <a16:creationId xmlns:a16="http://schemas.microsoft.com/office/drawing/2014/main" id="{D18F671F-BD7F-4E07-AF87-7C9195E37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1996"/>
          <a:ext cx="1200150" cy="62368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691737</xdr:colOff>
      <xdr:row>0</xdr:row>
      <xdr:rowOff>62121</xdr:rowOff>
    </xdr:from>
    <xdr:ext cx="1365250" cy="585166"/>
    <xdr:pic>
      <xdr:nvPicPr>
        <xdr:cNvPr id="3" name="Picture 2">
          <a:extLst>
            <a:ext uri="{FF2B5EF4-FFF2-40B4-BE49-F238E27FC236}">
              <a16:creationId xmlns:a16="http://schemas.microsoft.com/office/drawing/2014/main" id="{B89A6FCF-1A52-4E15-82A0-2E6B3A986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146710" y="62121"/>
          <a:ext cx="1365250" cy="585166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F3AE9-BC52-4E90-856E-B88D8345081C}">
  <dimension ref="A1:L399"/>
  <sheetViews>
    <sheetView tabSelected="1" topLeftCell="D77" zoomScaleNormal="100" zoomScaleSheetLayoutView="100" workbookViewId="0">
      <selection activeCell="E87" sqref="E87"/>
    </sheetView>
  </sheetViews>
  <sheetFormatPr baseColWidth="10" defaultRowHeight="15" x14ac:dyDescent="0.25"/>
  <cols>
    <col min="1" max="1" width="15.140625" style="5" customWidth="1"/>
    <col min="2" max="2" width="8.85546875" customWidth="1"/>
    <col min="3" max="3" width="37" customWidth="1"/>
    <col min="4" max="4" width="115.28515625" customWidth="1"/>
    <col min="5" max="5" width="15.42578125" style="1" customWidth="1"/>
    <col min="6" max="6" width="18.42578125" style="1" customWidth="1"/>
    <col min="7" max="7" width="17.140625" style="1" customWidth="1"/>
    <col min="8" max="8" width="27" style="1" customWidth="1"/>
    <col min="9" max="9" width="22.85546875" style="1" customWidth="1"/>
    <col min="10" max="10" width="24" style="1" customWidth="1"/>
  </cols>
  <sheetData>
    <row r="1" spans="1:12" s="9" customFormat="1" ht="18.75" customHeight="1" x14ac:dyDescent="0.25">
      <c r="A1" s="98" t="s">
        <v>0</v>
      </c>
      <c r="B1" s="98"/>
      <c r="C1" s="98"/>
      <c r="D1" s="98"/>
      <c r="E1" s="98"/>
      <c r="F1" s="98"/>
      <c r="G1" s="98"/>
      <c r="H1" s="6"/>
      <c r="I1" s="6"/>
      <c r="J1" s="6"/>
      <c r="K1" s="7"/>
      <c r="L1" s="8"/>
    </row>
    <row r="2" spans="1:12" s="9" customFormat="1" ht="18.75" customHeight="1" x14ac:dyDescent="0.25">
      <c r="A2" s="55"/>
      <c r="B2" s="55"/>
      <c r="C2" s="55"/>
      <c r="D2" s="55" t="s">
        <v>25</v>
      </c>
      <c r="E2" s="55"/>
      <c r="F2" s="55"/>
      <c r="G2" s="55"/>
      <c r="H2" s="6"/>
      <c r="I2" s="6"/>
      <c r="J2" s="6"/>
      <c r="K2" s="7"/>
      <c r="L2" s="8"/>
    </row>
    <row r="3" spans="1:12" s="12" customFormat="1" ht="24.75" customHeight="1" x14ac:dyDescent="0.25">
      <c r="A3" s="99"/>
      <c r="B3" s="99"/>
      <c r="C3" s="99"/>
      <c r="D3" s="99"/>
      <c r="E3" s="99"/>
      <c r="F3" s="99"/>
      <c r="G3" s="99"/>
      <c r="H3" s="10"/>
      <c r="I3" s="10"/>
      <c r="J3" s="10"/>
      <c r="K3" s="11"/>
    </row>
    <row r="4" spans="1:12" s="11" customFormat="1" ht="17.25" customHeight="1" x14ac:dyDescent="0.25">
      <c r="A4" s="13" t="s">
        <v>1</v>
      </c>
      <c r="B4" s="14" t="s">
        <v>2</v>
      </c>
      <c r="C4" s="15" t="s">
        <v>3</v>
      </c>
      <c r="D4" s="15" t="s">
        <v>4</v>
      </c>
      <c r="E4" s="16" t="s">
        <v>5</v>
      </c>
      <c r="F4" s="16" t="s">
        <v>6</v>
      </c>
      <c r="G4" s="16" t="s">
        <v>7</v>
      </c>
      <c r="H4" s="17"/>
      <c r="I4" s="17"/>
      <c r="J4" s="17"/>
    </row>
    <row r="5" spans="1:12" s="9" customFormat="1" ht="19.5" customHeight="1" x14ac:dyDescent="0.25">
      <c r="A5" s="26">
        <v>46204</v>
      </c>
      <c r="B5" s="18" t="s">
        <v>8</v>
      </c>
      <c r="C5" s="19"/>
      <c r="D5" s="19"/>
      <c r="E5" s="20"/>
      <c r="F5" s="20"/>
      <c r="G5" s="94">
        <v>10718832.68</v>
      </c>
      <c r="H5" s="21"/>
      <c r="I5" s="22"/>
      <c r="J5" s="23"/>
      <c r="K5" s="23"/>
    </row>
    <row r="6" spans="1:12" s="58" customFormat="1" ht="21" customHeight="1" x14ac:dyDescent="0.2">
      <c r="A6" s="56">
        <v>46205</v>
      </c>
      <c r="B6" s="57">
        <v>1466</v>
      </c>
      <c r="C6" s="58" t="s">
        <v>51</v>
      </c>
      <c r="D6" s="58" t="s">
        <v>52</v>
      </c>
      <c r="E6" s="62"/>
      <c r="F6" s="62">
        <v>250739.74</v>
      </c>
      <c r="G6" s="59">
        <f>+G5-F6</f>
        <v>10468092.939999999</v>
      </c>
      <c r="H6" s="59"/>
      <c r="I6" s="59"/>
      <c r="J6" s="59"/>
      <c r="K6" s="59"/>
    </row>
    <row r="7" spans="1:12" s="58" customFormat="1" ht="21" customHeight="1" x14ac:dyDescent="0.2">
      <c r="A7" s="56">
        <v>46206</v>
      </c>
      <c r="B7" s="57">
        <v>1480</v>
      </c>
      <c r="C7" s="58" t="s">
        <v>48</v>
      </c>
      <c r="D7" s="58" t="s">
        <v>53</v>
      </c>
      <c r="E7" s="60"/>
      <c r="F7" s="60">
        <v>255000</v>
      </c>
      <c r="G7" s="59">
        <f t="shared" ref="G7:G31" si="0">+G6-F7</f>
        <v>10213092.939999999</v>
      </c>
      <c r="H7" s="59"/>
      <c r="I7" s="59"/>
      <c r="J7" s="59"/>
    </row>
    <row r="8" spans="1:12" s="58" customFormat="1" ht="21" customHeight="1" x14ac:dyDescent="0.2">
      <c r="A8" s="56">
        <v>46206</v>
      </c>
      <c r="B8" s="57">
        <v>1477</v>
      </c>
      <c r="C8" s="58" t="s">
        <v>47</v>
      </c>
      <c r="D8" s="58" t="s">
        <v>111</v>
      </c>
      <c r="E8" s="62"/>
      <c r="F8" s="60">
        <v>240000</v>
      </c>
      <c r="G8" s="59">
        <f t="shared" si="0"/>
        <v>9973092.9399999995</v>
      </c>
      <c r="H8" s="59"/>
      <c r="I8" s="59"/>
      <c r="J8" s="59"/>
    </row>
    <row r="9" spans="1:12" s="58" customFormat="1" ht="21" customHeight="1" x14ac:dyDescent="0.2">
      <c r="A9" s="56">
        <v>46206</v>
      </c>
      <c r="B9" s="57">
        <v>1473</v>
      </c>
      <c r="C9" s="58" t="s">
        <v>48</v>
      </c>
      <c r="D9" s="58" t="s">
        <v>54</v>
      </c>
      <c r="E9" s="59"/>
      <c r="F9" s="59">
        <v>450000</v>
      </c>
      <c r="G9" s="59">
        <f t="shared" si="0"/>
        <v>9523092.9399999995</v>
      </c>
      <c r="H9" s="59"/>
      <c r="I9" s="59"/>
      <c r="J9" s="59"/>
    </row>
    <row r="10" spans="1:12" s="58" customFormat="1" ht="21" customHeight="1" x14ac:dyDescent="0.2">
      <c r="A10" s="56">
        <v>46206</v>
      </c>
      <c r="B10" s="57">
        <v>1472</v>
      </c>
      <c r="C10" s="58" t="s">
        <v>49</v>
      </c>
      <c r="D10" s="58" t="s">
        <v>50</v>
      </c>
      <c r="F10" s="59">
        <v>30000</v>
      </c>
      <c r="G10" s="59">
        <f t="shared" si="0"/>
        <v>9493092.9399999995</v>
      </c>
      <c r="H10" s="59"/>
      <c r="I10" s="59"/>
      <c r="J10" s="59"/>
    </row>
    <row r="11" spans="1:12" s="58" customFormat="1" ht="21" customHeight="1" x14ac:dyDescent="0.2">
      <c r="A11" s="56">
        <v>46206</v>
      </c>
      <c r="B11" s="57">
        <v>1475</v>
      </c>
      <c r="C11" s="58" t="s">
        <v>44</v>
      </c>
      <c r="D11" s="58" t="s">
        <v>45</v>
      </c>
      <c r="E11" s="59"/>
      <c r="F11" s="59">
        <v>271400</v>
      </c>
      <c r="G11" s="59">
        <f t="shared" si="0"/>
        <v>9221692.9399999995</v>
      </c>
      <c r="H11" s="59"/>
      <c r="I11" s="59"/>
      <c r="J11" s="59"/>
    </row>
    <row r="12" spans="1:12" s="58" customFormat="1" ht="21" customHeight="1" x14ac:dyDescent="0.2">
      <c r="A12" s="56">
        <v>46206</v>
      </c>
      <c r="B12" s="57">
        <v>1476</v>
      </c>
      <c r="C12" s="58" t="s">
        <v>41</v>
      </c>
      <c r="D12" s="58" t="s">
        <v>42</v>
      </c>
      <c r="E12" s="62"/>
      <c r="F12" s="90">
        <v>165200</v>
      </c>
      <c r="G12" s="59">
        <f t="shared" si="0"/>
        <v>9056492.9399999995</v>
      </c>
      <c r="H12" s="59"/>
      <c r="I12" s="59"/>
      <c r="J12" s="59"/>
    </row>
    <row r="13" spans="1:12" s="58" customFormat="1" ht="21" customHeight="1" x14ac:dyDescent="0.2">
      <c r="A13" s="56">
        <v>46206</v>
      </c>
      <c r="B13" s="57">
        <v>1481</v>
      </c>
      <c r="C13" s="58" t="s">
        <v>19</v>
      </c>
      <c r="D13" s="58" t="s">
        <v>27</v>
      </c>
      <c r="E13" s="59"/>
      <c r="F13" s="59">
        <v>5272.62</v>
      </c>
      <c r="G13" s="59">
        <f t="shared" si="0"/>
        <v>9051220.3200000003</v>
      </c>
      <c r="H13" s="59"/>
      <c r="I13" s="59"/>
      <c r="J13" s="59"/>
    </row>
    <row r="14" spans="1:12" s="58" customFormat="1" ht="21" customHeight="1" x14ac:dyDescent="0.2">
      <c r="A14" s="56">
        <v>46206</v>
      </c>
      <c r="B14" s="57">
        <v>1483</v>
      </c>
      <c r="C14" s="91" t="s">
        <v>33</v>
      </c>
      <c r="D14" s="58" t="s">
        <v>34</v>
      </c>
      <c r="E14" s="59"/>
      <c r="F14" s="59">
        <v>16222.64</v>
      </c>
      <c r="G14" s="59">
        <f t="shared" si="0"/>
        <v>9034997.6799999997</v>
      </c>
      <c r="H14" s="59"/>
      <c r="I14" s="59"/>
      <c r="J14" s="59"/>
    </row>
    <row r="15" spans="1:12" s="58" customFormat="1" ht="21" customHeight="1" x14ac:dyDescent="0.25">
      <c r="A15" s="56">
        <v>46206</v>
      </c>
      <c r="B15" s="57">
        <v>1484</v>
      </c>
      <c r="C15" s="58" t="s">
        <v>35</v>
      </c>
      <c r="D15" t="s">
        <v>36</v>
      </c>
      <c r="E15" s="59"/>
      <c r="F15" s="59">
        <v>81420</v>
      </c>
      <c r="G15" s="59">
        <f t="shared" si="0"/>
        <v>8953577.6799999997</v>
      </c>
      <c r="H15" s="59"/>
      <c r="I15" s="59"/>
      <c r="J15" s="59"/>
    </row>
    <row r="16" spans="1:12" s="58" customFormat="1" ht="21" customHeight="1" x14ac:dyDescent="0.2">
      <c r="A16" s="56">
        <v>46206</v>
      </c>
      <c r="B16" s="57">
        <v>1479</v>
      </c>
      <c r="C16" s="89" t="s">
        <v>20</v>
      </c>
      <c r="D16" s="58" t="s">
        <v>21</v>
      </c>
      <c r="E16" s="59"/>
      <c r="F16" s="59">
        <v>73632</v>
      </c>
      <c r="G16" s="59">
        <f t="shared" si="0"/>
        <v>8879945.6799999997</v>
      </c>
      <c r="H16" s="59"/>
      <c r="I16" s="59"/>
      <c r="J16" s="59"/>
    </row>
    <row r="17" spans="1:11" s="58" customFormat="1" ht="21" customHeight="1" x14ac:dyDescent="0.2">
      <c r="A17" s="56">
        <v>46209</v>
      </c>
      <c r="B17" s="57">
        <v>1505</v>
      </c>
      <c r="C17" s="58" t="s">
        <v>39</v>
      </c>
      <c r="D17" s="58" t="s">
        <v>40</v>
      </c>
      <c r="E17" s="59"/>
      <c r="F17" s="59">
        <v>9533.33</v>
      </c>
      <c r="G17" s="59">
        <f t="shared" si="0"/>
        <v>8870412.3499999996</v>
      </c>
      <c r="H17" s="59"/>
      <c r="I17" s="59"/>
      <c r="J17" s="59"/>
    </row>
    <row r="18" spans="1:11" s="58" customFormat="1" ht="21" customHeight="1" x14ac:dyDescent="0.2">
      <c r="A18" s="56">
        <v>46209</v>
      </c>
      <c r="B18" s="57">
        <v>1504</v>
      </c>
      <c r="C18" s="58" t="s">
        <v>29</v>
      </c>
      <c r="D18" s="58" t="s">
        <v>30</v>
      </c>
      <c r="E18" s="59"/>
      <c r="F18" s="59">
        <v>376703.02</v>
      </c>
      <c r="G18" s="59">
        <f t="shared" si="0"/>
        <v>8493709.3300000001</v>
      </c>
      <c r="H18" s="59"/>
      <c r="I18" s="59"/>
      <c r="J18" s="59"/>
    </row>
    <row r="19" spans="1:11" s="58" customFormat="1" ht="21" customHeight="1" x14ac:dyDescent="0.2">
      <c r="A19" s="56">
        <v>46209</v>
      </c>
      <c r="B19" s="57">
        <v>1507</v>
      </c>
      <c r="C19" s="58" t="s">
        <v>31</v>
      </c>
      <c r="D19" s="58" t="s">
        <v>32</v>
      </c>
      <c r="E19" s="59"/>
      <c r="F19" s="59">
        <v>505728.13</v>
      </c>
      <c r="G19" s="59">
        <f>+G18-F19</f>
        <v>7987981.2000000002</v>
      </c>
      <c r="H19" s="59"/>
      <c r="I19" s="59"/>
      <c r="J19" s="59"/>
    </row>
    <row r="20" spans="1:11" s="58" customFormat="1" ht="21" customHeight="1" x14ac:dyDescent="0.2">
      <c r="A20" s="56">
        <v>46209</v>
      </c>
      <c r="B20" s="57">
        <v>1510</v>
      </c>
      <c r="C20" s="91" t="s">
        <v>23</v>
      </c>
      <c r="D20" s="58" t="s">
        <v>24</v>
      </c>
      <c r="E20" s="59"/>
      <c r="F20" s="59">
        <v>10793.22</v>
      </c>
      <c r="G20" s="59">
        <f t="shared" si="0"/>
        <v>7977187.9800000004</v>
      </c>
      <c r="H20" s="59"/>
      <c r="I20" s="59"/>
      <c r="J20" s="59"/>
    </row>
    <row r="21" spans="1:11" s="58" customFormat="1" ht="21" customHeight="1" x14ac:dyDescent="0.2">
      <c r="A21" s="56">
        <v>46210</v>
      </c>
      <c r="B21" s="57">
        <v>1511</v>
      </c>
      <c r="C21" s="58" t="s">
        <v>14</v>
      </c>
      <c r="D21" s="58" t="s">
        <v>26</v>
      </c>
      <c r="E21" s="59"/>
      <c r="F21" s="59">
        <v>466049.98</v>
      </c>
      <c r="G21" s="59">
        <f t="shared" si="0"/>
        <v>7511138</v>
      </c>
      <c r="H21" s="59"/>
      <c r="I21" s="59"/>
      <c r="J21" s="59"/>
    </row>
    <row r="22" spans="1:11" s="58" customFormat="1" ht="21" customHeight="1" x14ac:dyDescent="0.2">
      <c r="A22" s="56">
        <v>46210</v>
      </c>
      <c r="B22" s="57">
        <v>1512</v>
      </c>
      <c r="C22" s="58" t="s">
        <v>15</v>
      </c>
      <c r="D22" s="58" t="s">
        <v>28</v>
      </c>
      <c r="E22" s="59"/>
      <c r="F22" s="59">
        <v>281280.38</v>
      </c>
      <c r="G22" s="59">
        <f t="shared" si="0"/>
        <v>7229857.6200000001</v>
      </c>
      <c r="H22" s="59"/>
      <c r="I22" s="59"/>
      <c r="J22" s="59"/>
    </row>
    <row r="23" spans="1:11" s="58" customFormat="1" ht="21" customHeight="1" x14ac:dyDescent="0.2">
      <c r="A23" s="56">
        <v>46210</v>
      </c>
      <c r="B23" s="57">
        <v>1519</v>
      </c>
      <c r="C23" s="58" t="s">
        <v>16</v>
      </c>
      <c r="D23" s="58" t="s">
        <v>43</v>
      </c>
      <c r="F23" s="59">
        <v>273081.5</v>
      </c>
      <c r="G23" s="59">
        <f t="shared" si="0"/>
        <v>6956776.1200000001</v>
      </c>
      <c r="H23" s="59"/>
      <c r="I23" s="59"/>
      <c r="J23" s="59"/>
    </row>
    <row r="24" spans="1:11" s="58" customFormat="1" ht="21" customHeight="1" x14ac:dyDescent="0.2">
      <c r="A24" s="56">
        <v>46210</v>
      </c>
      <c r="B24" s="57">
        <v>1520</v>
      </c>
      <c r="C24" s="58" t="s">
        <v>18</v>
      </c>
      <c r="D24" s="58" t="s">
        <v>22</v>
      </c>
      <c r="E24" s="59"/>
      <c r="F24" s="59">
        <v>11600</v>
      </c>
      <c r="G24" s="59">
        <f t="shared" si="0"/>
        <v>6945176.1200000001</v>
      </c>
      <c r="H24" s="59"/>
      <c r="I24" s="59"/>
      <c r="J24" s="59"/>
    </row>
    <row r="25" spans="1:11" s="58" customFormat="1" ht="21" customHeight="1" x14ac:dyDescent="0.2">
      <c r="A25" s="56">
        <v>46210</v>
      </c>
      <c r="B25" s="57">
        <v>1522</v>
      </c>
      <c r="C25" s="58" t="s">
        <v>17</v>
      </c>
      <c r="D25" s="58" t="s">
        <v>46</v>
      </c>
      <c r="E25" s="59"/>
      <c r="F25" s="59">
        <v>14817.6</v>
      </c>
      <c r="G25" s="59">
        <f t="shared" si="0"/>
        <v>6930358.5200000005</v>
      </c>
      <c r="H25" s="59"/>
      <c r="I25" s="59"/>
      <c r="J25" s="59"/>
    </row>
    <row r="26" spans="1:11" s="58" customFormat="1" ht="21" customHeight="1" x14ac:dyDescent="0.2">
      <c r="A26" s="56">
        <v>46212</v>
      </c>
      <c r="B26" s="57">
        <v>1537</v>
      </c>
      <c r="C26" s="58" t="s">
        <v>59</v>
      </c>
      <c r="D26" s="58" t="s">
        <v>50</v>
      </c>
      <c r="E26" s="60"/>
      <c r="F26" s="60">
        <v>15000</v>
      </c>
      <c r="G26" s="59">
        <f t="shared" si="0"/>
        <v>6915358.5200000005</v>
      </c>
      <c r="H26" s="60"/>
      <c r="I26" s="61"/>
      <c r="J26" s="60"/>
      <c r="K26" s="60"/>
    </row>
    <row r="27" spans="1:11" s="58" customFormat="1" ht="21" customHeight="1" x14ac:dyDescent="0.2">
      <c r="A27" s="56">
        <v>46213</v>
      </c>
      <c r="B27" s="57">
        <v>1540</v>
      </c>
      <c r="C27" s="58" t="s">
        <v>55</v>
      </c>
      <c r="D27" s="58" t="s">
        <v>56</v>
      </c>
      <c r="E27" s="62"/>
      <c r="F27" s="60">
        <v>27166.67</v>
      </c>
      <c r="G27" s="59">
        <f t="shared" si="0"/>
        <v>6888191.8500000006</v>
      </c>
      <c r="H27" s="59"/>
      <c r="I27" s="59"/>
      <c r="J27" s="59"/>
    </row>
    <row r="28" spans="1:11" s="58" customFormat="1" ht="21" customHeight="1" x14ac:dyDescent="0.2">
      <c r="A28" s="56">
        <v>46213</v>
      </c>
      <c r="B28" s="57">
        <v>1544</v>
      </c>
      <c r="C28" s="58" t="s">
        <v>57</v>
      </c>
      <c r="D28" s="58" t="s">
        <v>58</v>
      </c>
      <c r="F28" s="59">
        <v>5900</v>
      </c>
      <c r="G28" s="59">
        <f t="shared" si="0"/>
        <v>6882291.8500000006</v>
      </c>
      <c r="H28" s="59"/>
      <c r="I28" s="59"/>
      <c r="J28" s="59"/>
    </row>
    <row r="29" spans="1:11" s="58" customFormat="1" ht="21" customHeight="1" x14ac:dyDescent="0.2">
      <c r="A29" s="56">
        <v>46213</v>
      </c>
      <c r="B29" s="57">
        <v>1542</v>
      </c>
      <c r="C29" s="58" t="s">
        <v>49</v>
      </c>
      <c r="D29" s="58" t="s">
        <v>50</v>
      </c>
      <c r="E29" s="62"/>
      <c r="F29" s="90">
        <v>30000</v>
      </c>
      <c r="G29" s="59">
        <f t="shared" si="0"/>
        <v>6852291.8500000006</v>
      </c>
      <c r="H29" s="59"/>
      <c r="I29" s="59"/>
      <c r="J29" s="59"/>
    </row>
    <row r="30" spans="1:11" s="58" customFormat="1" ht="21" customHeight="1" x14ac:dyDescent="0.2">
      <c r="A30" s="56">
        <v>45120</v>
      </c>
      <c r="B30" s="57">
        <v>1557</v>
      </c>
      <c r="C30" s="58" t="s">
        <v>63</v>
      </c>
      <c r="D30" s="58" t="s">
        <v>64</v>
      </c>
      <c r="E30" s="60"/>
      <c r="F30" s="60">
        <v>62743.07</v>
      </c>
      <c r="G30" s="59">
        <f t="shared" si="0"/>
        <v>6789548.7800000003</v>
      </c>
      <c r="H30" s="59"/>
      <c r="I30" s="59"/>
      <c r="J30" s="59"/>
    </row>
    <row r="31" spans="1:11" s="58" customFormat="1" ht="21" customHeight="1" x14ac:dyDescent="0.2">
      <c r="A31" s="56">
        <v>46216</v>
      </c>
      <c r="B31" s="57">
        <v>1553</v>
      </c>
      <c r="C31" s="58" t="s">
        <v>37</v>
      </c>
      <c r="D31" s="58" t="s">
        <v>38</v>
      </c>
      <c r="E31" s="62"/>
      <c r="F31" s="62">
        <v>32450</v>
      </c>
      <c r="G31" s="59">
        <f t="shared" si="0"/>
        <v>6757098.7800000003</v>
      </c>
      <c r="H31" s="59"/>
      <c r="I31" s="59"/>
      <c r="J31" s="59"/>
    </row>
    <row r="32" spans="1:11" s="58" customFormat="1" ht="21" customHeight="1" x14ac:dyDescent="0.2">
      <c r="A32" s="56">
        <v>46216</v>
      </c>
      <c r="B32" s="57">
        <v>7515</v>
      </c>
      <c r="C32" s="58" t="s">
        <v>81</v>
      </c>
      <c r="D32" s="58" t="s">
        <v>83</v>
      </c>
      <c r="E32" s="59">
        <v>1125000</v>
      </c>
      <c r="G32" s="59">
        <f>+G31+E32</f>
        <v>7882098.7800000003</v>
      </c>
      <c r="H32" s="59"/>
      <c r="I32" s="59"/>
      <c r="J32" s="59"/>
    </row>
    <row r="33" spans="1:11" s="58" customFormat="1" ht="21" customHeight="1" x14ac:dyDescent="0.2">
      <c r="A33" s="56">
        <v>46217</v>
      </c>
      <c r="B33" s="57">
        <v>1576</v>
      </c>
      <c r="C33" s="58" t="s">
        <v>68</v>
      </c>
      <c r="D33" s="58" t="s">
        <v>69</v>
      </c>
      <c r="E33" s="60"/>
      <c r="F33" s="60">
        <v>12000</v>
      </c>
      <c r="G33" s="59">
        <f>+G32-F33</f>
        <v>7870098.7800000003</v>
      </c>
      <c r="H33" s="59"/>
      <c r="I33" s="59"/>
      <c r="J33" s="59"/>
    </row>
    <row r="34" spans="1:11" s="58" customFormat="1" ht="21" customHeight="1" x14ac:dyDescent="0.2">
      <c r="A34" s="56">
        <v>46217</v>
      </c>
      <c r="B34" s="57">
        <v>1578</v>
      </c>
      <c r="C34" s="58" t="s">
        <v>70</v>
      </c>
      <c r="D34" s="58" t="s">
        <v>71</v>
      </c>
      <c r="E34" s="59"/>
      <c r="F34" s="59">
        <v>696000</v>
      </c>
      <c r="G34" s="59">
        <f t="shared" ref="G34:G46" si="1">+G33-F34</f>
        <v>7174098.7800000003</v>
      </c>
      <c r="H34" s="59"/>
      <c r="I34" s="59"/>
      <c r="J34" s="59"/>
    </row>
    <row r="35" spans="1:11" s="58" customFormat="1" ht="21" customHeight="1" x14ac:dyDescent="0.2">
      <c r="A35" s="56">
        <v>46217</v>
      </c>
      <c r="B35" s="57">
        <v>1570</v>
      </c>
      <c r="C35" s="58" t="s">
        <v>68</v>
      </c>
      <c r="D35" s="58" t="s">
        <v>76</v>
      </c>
      <c r="E35" s="62"/>
      <c r="F35" s="60">
        <v>8680600</v>
      </c>
      <c r="G35" s="59">
        <f t="shared" si="1"/>
        <v>-1506501.2199999997</v>
      </c>
      <c r="H35" s="59"/>
      <c r="I35" s="59"/>
      <c r="J35" s="59"/>
    </row>
    <row r="36" spans="1:11" s="58" customFormat="1" ht="21" customHeight="1" x14ac:dyDescent="0.2">
      <c r="A36" s="56">
        <v>46217</v>
      </c>
      <c r="B36" s="57">
        <v>1570</v>
      </c>
      <c r="C36" s="58" t="s">
        <v>72</v>
      </c>
      <c r="D36" s="58" t="s">
        <v>73</v>
      </c>
      <c r="F36" s="59">
        <v>610649.66</v>
      </c>
      <c r="G36" s="59">
        <f t="shared" si="1"/>
        <v>-2117150.88</v>
      </c>
      <c r="H36" s="59"/>
      <c r="I36" s="59"/>
      <c r="J36" s="59"/>
    </row>
    <row r="37" spans="1:11" s="58" customFormat="1" ht="21" customHeight="1" x14ac:dyDescent="0.2">
      <c r="A37" s="56">
        <v>46217</v>
      </c>
      <c r="B37" s="57">
        <v>1570</v>
      </c>
      <c r="C37" s="58" t="s">
        <v>72</v>
      </c>
      <c r="D37" s="58" t="s">
        <v>74</v>
      </c>
      <c r="E37" s="59"/>
      <c r="F37" s="59">
        <v>616322.6</v>
      </c>
      <c r="G37" s="59">
        <f t="shared" si="1"/>
        <v>-2733473.48</v>
      </c>
      <c r="H37" s="59"/>
      <c r="I37" s="59"/>
      <c r="J37" s="59"/>
    </row>
    <row r="38" spans="1:11" s="58" customFormat="1" ht="21" customHeight="1" x14ac:dyDescent="0.2">
      <c r="A38" s="56">
        <v>46217</v>
      </c>
      <c r="B38" s="57">
        <v>1570</v>
      </c>
      <c r="C38" s="58" t="s">
        <v>72</v>
      </c>
      <c r="D38" s="58" t="s">
        <v>75</v>
      </c>
      <c r="E38" s="59"/>
      <c r="F38" s="59">
        <v>88115.7</v>
      </c>
      <c r="G38" s="59">
        <f t="shared" si="1"/>
        <v>-2821589.18</v>
      </c>
      <c r="H38" s="59"/>
      <c r="I38" s="59"/>
      <c r="J38" s="59"/>
    </row>
    <row r="39" spans="1:11" s="58" customFormat="1" ht="21" customHeight="1" x14ac:dyDescent="0.2">
      <c r="A39" s="56">
        <v>46217</v>
      </c>
      <c r="B39" s="57">
        <v>1572</v>
      </c>
      <c r="C39" s="58" t="s">
        <v>77</v>
      </c>
      <c r="D39" s="58" t="s">
        <v>78</v>
      </c>
      <c r="E39" s="59"/>
      <c r="F39" s="59">
        <v>7806000</v>
      </c>
      <c r="G39" s="59">
        <f t="shared" si="1"/>
        <v>-10627589.18</v>
      </c>
      <c r="H39" s="59"/>
      <c r="I39" s="59"/>
      <c r="J39" s="59"/>
    </row>
    <row r="40" spans="1:11" s="58" customFormat="1" ht="21" customHeight="1" x14ac:dyDescent="0.2">
      <c r="A40" s="56">
        <v>46217</v>
      </c>
      <c r="B40" s="57">
        <v>1572</v>
      </c>
      <c r="C40" s="58" t="s">
        <v>72</v>
      </c>
      <c r="D40" s="58" t="s">
        <v>73</v>
      </c>
      <c r="E40" s="59"/>
      <c r="F40" s="60">
        <v>553445.4</v>
      </c>
      <c r="G40" s="59">
        <f t="shared" si="1"/>
        <v>-11181034.58</v>
      </c>
      <c r="H40" s="59"/>
      <c r="I40" s="59"/>
      <c r="J40" s="59"/>
    </row>
    <row r="41" spans="1:11" s="58" customFormat="1" ht="21" customHeight="1" x14ac:dyDescent="0.2">
      <c r="A41" s="56">
        <v>46217</v>
      </c>
      <c r="B41" s="57">
        <v>1572</v>
      </c>
      <c r="C41" s="58" t="s">
        <v>72</v>
      </c>
      <c r="D41" s="58" t="s">
        <v>74</v>
      </c>
      <c r="E41" s="59"/>
      <c r="F41" s="59">
        <v>554226</v>
      </c>
      <c r="G41" s="59">
        <f t="shared" si="1"/>
        <v>-11735260.58</v>
      </c>
      <c r="H41" s="59"/>
      <c r="I41" s="59"/>
      <c r="J41" s="59"/>
    </row>
    <row r="42" spans="1:11" s="58" customFormat="1" ht="21" customHeight="1" x14ac:dyDescent="0.2">
      <c r="A42" s="56">
        <v>46217</v>
      </c>
      <c r="B42" s="57">
        <v>1572</v>
      </c>
      <c r="C42" s="58" t="s">
        <v>72</v>
      </c>
      <c r="D42" s="58" t="s">
        <v>75</v>
      </c>
      <c r="E42" s="59"/>
      <c r="F42" s="59">
        <v>77831.53</v>
      </c>
      <c r="G42" s="59">
        <f t="shared" si="1"/>
        <v>-11813092.109999999</v>
      </c>
      <c r="H42" s="59"/>
      <c r="I42" s="59"/>
      <c r="J42" s="59"/>
    </row>
    <row r="43" spans="1:11" s="58" customFormat="1" ht="21" customHeight="1" x14ac:dyDescent="0.2">
      <c r="A43" s="56">
        <v>46217</v>
      </c>
      <c r="B43" s="57">
        <v>1574</v>
      </c>
      <c r="C43" s="58" t="s">
        <v>79</v>
      </c>
      <c r="D43" s="58" t="s">
        <v>80</v>
      </c>
      <c r="E43" s="59"/>
      <c r="F43" s="59">
        <v>30662.5</v>
      </c>
      <c r="G43" s="59">
        <f t="shared" si="1"/>
        <v>-11843754.609999999</v>
      </c>
      <c r="H43" s="59"/>
      <c r="I43" s="59"/>
      <c r="J43" s="59"/>
    </row>
    <row r="44" spans="1:11" s="58" customFormat="1" ht="21" customHeight="1" x14ac:dyDescent="0.2">
      <c r="A44" s="56">
        <v>46217</v>
      </c>
      <c r="B44" s="57">
        <v>1574</v>
      </c>
      <c r="C44" s="58" t="s">
        <v>72</v>
      </c>
      <c r="D44" s="58" t="s">
        <v>73</v>
      </c>
      <c r="E44" s="62"/>
      <c r="F44" s="59">
        <v>2173.9699999999998</v>
      </c>
      <c r="G44" s="59">
        <f t="shared" si="1"/>
        <v>-11845928.58</v>
      </c>
      <c r="H44" s="59"/>
      <c r="I44" s="59"/>
      <c r="J44" s="59"/>
    </row>
    <row r="45" spans="1:11" s="58" customFormat="1" ht="21" customHeight="1" x14ac:dyDescent="0.2">
      <c r="A45" s="56">
        <v>46217</v>
      </c>
      <c r="B45" s="57">
        <v>1574</v>
      </c>
      <c r="C45" s="58" t="s">
        <v>72</v>
      </c>
      <c r="D45" s="58" t="s">
        <v>74</v>
      </c>
      <c r="F45" s="59">
        <v>2177.04</v>
      </c>
      <c r="G45" s="59">
        <f t="shared" si="1"/>
        <v>-11848105.619999999</v>
      </c>
      <c r="H45" s="59"/>
      <c r="I45" s="59"/>
      <c r="J45" s="59"/>
      <c r="K45" s="59"/>
    </row>
    <row r="46" spans="1:11" s="58" customFormat="1" ht="21" customHeight="1" x14ac:dyDescent="0.2">
      <c r="A46" s="56">
        <v>46217</v>
      </c>
      <c r="B46" s="57">
        <v>1574</v>
      </c>
      <c r="C46" s="58" t="s">
        <v>72</v>
      </c>
      <c r="D46" s="58" t="s">
        <v>75</v>
      </c>
      <c r="F46" s="59">
        <v>337.29</v>
      </c>
      <c r="G46" s="59">
        <f t="shared" si="1"/>
        <v>-11848442.909999998</v>
      </c>
      <c r="H46" s="59"/>
      <c r="I46" s="59"/>
      <c r="J46" s="59"/>
    </row>
    <row r="47" spans="1:11" s="58" customFormat="1" ht="21" customHeight="1" x14ac:dyDescent="0.2">
      <c r="A47" s="56">
        <v>46217</v>
      </c>
      <c r="B47" s="57">
        <v>87140</v>
      </c>
      <c r="C47" s="58" t="s">
        <v>81</v>
      </c>
      <c r="D47" s="58" t="s">
        <v>82</v>
      </c>
      <c r="E47" s="59">
        <v>7288231.71</v>
      </c>
      <c r="G47" s="59">
        <f>+G46+E47</f>
        <v>-4560211.1999999983</v>
      </c>
      <c r="H47" s="59"/>
      <c r="I47" s="59"/>
      <c r="J47" s="59"/>
    </row>
    <row r="48" spans="1:11" s="58" customFormat="1" ht="21" customHeight="1" x14ac:dyDescent="0.2">
      <c r="A48" s="56">
        <v>46218</v>
      </c>
      <c r="B48" s="57">
        <v>1580</v>
      </c>
      <c r="C48" s="58" t="s">
        <v>60</v>
      </c>
      <c r="D48" s="58" t="s">
        <v>62</v>
      </c>
      <c r="E48" s="59"/>
      <c r="F48" s="59">
        <v>23600</v>
      </c>
      <c r="G48" s="59">
        <f>+G47-F48</f>
        <v>-4583811.1999999983</v>
      </c>
      <c r="H48" s="59"/>
      <c r="I48" s="59"/>
      <c r="J48" s="59"/>
    </row>
    <row r="49" spans="1:10" s="58" customFormat="1" ht="21" customHeight="1" x14ac:dyDescent="0.2">
      <c r="A49" s="56">
        <v>46218</v>
      </c>
      <c r="B49" s="57">
        <v>1579</v>
      </c>
      <c r="C49" s="58" t="s">
        <v>67</v>
      </c>
      <c r="D49" s="58" t="s">
        <v>62</v>
      </c>
      <c r="E49" s="59"/>
      <c r="F49" s="59">
        <v>40120</v>
      </c>
      <c r="G49" s="59">
        <f t="shared" ref="G49:G59" si="2">+G48-F49</f>
        <v>-4623931.1999999983</v>
      </c>
      <c r="H49" s="59"/>
      <c r="I49" s="59"/>
      <c r="J49" s="59"/>
    </row>
    <row r="50" spans="1:10" s="58" customFormat="1" ht="21" customHeight="1" x14ac:dyDescent="0.2">
      <c r="A50" s="56">
        <v>46219</v>
      </c>
      <c r="B50" s="57">
        <v>1588</v>
      </c>
      <c r="C50" s="89" t="s">
        <v>61</v>
      </c>
      <c r="D50" s="58" t="s">
        <v>62</v>
      </c>
      <c r="E50" s="59"/>
      <c r="F50" s="60">
        <v>20060</v>
      </c>
      <c r="G50" s="59">
        <f t="shared" si="2"/>
        <v>-4643991.1999999983</v>
      </c>
      <c r="H50" s="59"/>
      <c r="I50" s="59"/>
      <c r="J50" s="59"/>
    </row>
    <row r="51" spans="1:10" s="58" customFormat="1" ht="21" customHeight="1" x14ac:dyDescent="0.2">
      <c r="A51" s="56">
        <v>46219</v>
      </c>
      <c r="B51" s="57">
        <v>1589</v>
      </c>
      <c r="C51" s="58" t="s">
        <v>66</v>
      </c>
      <c r="D51" s="58" t="s">
        <v>62</v>
      </c>
      <c r="E51" s="62"/>
      <c r="F51" s="60">
        <v>20060</v>
      </c>
      <c r="G51" s="59">
        <f t="shared" si="2"/>
        <v>-4664051.1999999983</v>
      </c>
      <c r="H51" s="59"/>
      <c r="I51" s="59"/>
      <c r="J51" s="59"/>
    </row>
    <row r="52" spans="1:10" s="58" customFormat="1" ht="21" customHeight="1" x14ac:dyDescent="0.2">
      <c r="A52" s="56">
        <v>46219</v>
      </c>
      <c r="B52" s="57">
        <v>1593</v>
      </c>
      <c r="C52" s="58" t="s">
        <v>29</v>
      </c>
      <c r="D52" s="58" t="s">
        <v>65</v>
      </c>
      <c r="E52" s="60"/>
      <c r="F52" s="60">
        <v>177611.49</v>
      </c>
      <c r="G52" s="59">
        <f t="shared" si="2"/>
        <v>-4841662.6899999985</v>
      </c>
      <c r="H52" s="59"/>
      <c r="I52" s="59"/>
      <c r="J52" s="59"/>
    </row>
    <row r="53" spans="1:10" s="58" customFormat="1" ht="21" customHeight="1" x14ac:dyDescent="0.2">
      <c r="A53" s="56">
        <v>46220</v>
      </c>
      <c r="B53" s="57">
        <v>1605</v>
      </c>
      <c r="C53" s="58" t="s">
        <v>84</v>
      </c>
      <c r="D53" s="58" t="s">
        <v>85</v>
      </c>
      <c r="E53" s="59"/>
      <c r="F53" s="59">
        <v>470348</v>
      </c>
      <c r="G53" s="59">
        <f t="shared" si="2"/>
        <v>-5312010.6899999985</v>
      </c>
      <c r="H53" s="59"/>
      <c r="I53" s="59"/>
      <c r="J53" s="59"/>
    </row>
    <row r="54" spans="1:10" s="58" customFormat="1" ht="21" customHeight="1" x14ac:dyDescent="0.2">
      <c r="A54" s="56">
        <v>46223</v>
      </c>
      <c r="B54" s="57">
        <v>1606</v>
      </c>
      <c r="C54" s="58" t="s">
        <v>86</v>
      </c>
      <c r="D54" s="58" t="s">
        <v>87</v>
      </c>
      <c r="E54" s="59"/>
      <c r="F54" s="59">
        <v>26904.04</v>
      </c>
      <c r="G54" s="59">
        <f t="shared" si="2"/>
        <v>-5338914.7299999986</v>
      </c>
      <c r="H54" s="59"/>
      <c r="I54" s="59"/>
      <c r="J54" s="59"/>
    </row>
    <row r="55" spans="1:10" s="58" customFormat="1" ht="21" customHeight="1" x14ac:dyDescent="0.2">
      <c r="A55" s="56">
        <v>46223</v>
      </c>
      <c r="B55" s="57">
        <v>1608</v>
      </c>
      <c r="C55" s="58" t="s">
        <v>35</v>
      </c>
      <c r="D55" s="58" t="s">
        <v>88</v>
      </c>
      <c r="E55" s="62"/>
      <c r="F55" s="60">
        <v>30302.400000000001</v>
      </c>
      <c r="G55" s="59">
        <f t="shared" si="2"/>
        <v>-5369217.129999999</v>
      </c>
      <c r="H55" s="59"/>
      <c r="I55" s="59"/>
      <c r="J55" s="59"/>
    </row>
    <row r="56" spans="1:10" s="58" customFormat="1" ht="21" customHeight="1" x14ac:dyDescent="0.2">
      <c r="A56" s="56">
        <v>46223</v>
      </c>
      <c r="B56" s="57">
        <v>1607</v>
      </c>
      <c r="C56" s="58" t="s">
        <v>16</v>
      </c>
      <c r="D56" s="58" t="s">
        <v>89</v>
      </c>
      <c r="E56" s="59"/>
      <c r="F56" s="59">
        <v>267801</v>
      </c>
      <c r="G56" s="59">
        <f t="shared" si="2"/>
        <v>-5637018.129999999</v>
      </c>
      <c r="H56" s="59"/>
      <c r="I56" s="59"/>
      <c r="J56" s="59"/>
    </row>
    <row r="57" spans="1:10" s="58" customFormat="1" ht="21" customHeight="1" x14ac:dyDescent="0.2">
      <c r="A57" s="56">
        <v>46224</v>
      </c>
      <c r="B57" s="57">
        <v>1626</v>
      </c>
      <c r="C57" s="58" t="s">
        <v>18</v>
      </c>
      <c r="D57" s="58" t="s">
        <v>92</v>
      </c>
      <c r="E57" s="59"/>
      <c r="F57" s="59">
        <v>1740</v>
      </c>
      <c r="G57" s="59">
        <f t="shared" si="2"/>
        <v>-5638758.129999999</v>
      </c>
      <c r="H57" s="59"/>
      <c r="I57" s="59"/>
      <c r="J57" s="59"/>
    </row>
    <row r="58" spans="1:10" s="58" customFormat="1" ht="21" customHeight="1" x14ac:dyDescent="0.2">
      <c r="A58" s="56">
        <v>46224</v>
      </c>
      <c r="B58" s="57">
        <v>1635</v>
      </c>
      <c r="C58" s="58" t="s">
        <v>63</v>
      </c>
      <c r="D58" s="58" t="s">
        <v>64</v>
      </c>
      <c r="E58" s="59"/>
      <c r="F58" s="59">
        <v>15268.6</v>
      </c>
      <c r="G58" s="59">
        <f t="shared" si="2"/>
        <v>-5654026.7299999986</v>
      </c>
      <c r="H58" s="59"/>
      <c r="I58" s="59"/>
      <c r="J58" s="59"/>
    </row>
    <row r="59" spans="1:10" s="58" customFormat="1" ht="21" customHeight="1" x14ac:dyDescent="0.2">
      <c r="A59" s="56">
        <v>46224</v>
      </c>
      <c r="B59" s="57">
        <v>1630</v>
      </c>
      <c r="C59" s="58" t="s">
        <v>98</v>
      </c>
      <c r="D59" s="58" t="s">
        <v>99</v>
      </c>
      <c r="E59" s="62"/>
      <c r="F59" s="60">
        <v>17348.48</v>
      </c>
      <c r="G59" s="59">
        <f t="shared" si="2"/>
        <v>-5671375.209999999</v>
      </c>
      <c r="H59" s="59"/>
      <c r="I59" s="59"/>
      <c r="J59" s="59"/>
    </row>
    <row r="60" spans="1:10" s="58" customFormat="1" ht="21" customHeight="1" x14ac:dyDescent="0.2">
      <c r="A60" s="56">
        <v>46225</v>
      </c>
      <c r="B60" s="57">
        <v>1416</v>
      </c>
      <c r="C60" s="58" t="s">
        <v>81</v>
      </c>
      <c r="D60" s="58" t="s">
        <v>93</v>
      </c>
      <c r="E60" s="59">
        <v>16187699.289999999</v>
      </c>
      <c r="F60" s="59"/>
      <c r="G60" s="59">
        <f>+G59+E60</f>
        <v>10516324.08</v>
      </c>
      <c r="H60" s="59"/>
      <c r="I60" s="59"/>
      <c r="J60" s="59"/>
    </row>
    <row r="61" spans="1:10" s="58" customFormat="1" ht="21" customHeight="1" x14ac:dyDescent="0.25">
      <c r="A61" s="56">
        <v>46225</v>
      </c>
      <c r="B61" s="57">
        <v>1633</v>
      </c>
      <c r="C61" s="58" t="s">
        <v>94</v>
      </c>
      <c r="D61" t="s">
        <v>95</v>
      </c>
      <c r="E61" s="59"/>
      <c r="F61" s="59">
        <v>18993.87</v>
      </c>
      <c r="G61" s="59">
        <f>+G60-F61</f>
        <v>10497330.210000001</v>
      </c>
      <c r="H61" s="59"/>
      <c r="I61" s="59"/>
      <c r="J61" s="59"/>
    </row>
    <row r="62" spans="1:10" s="58" customFormat="1" ht="21" customHeight="1" x14ac:dyDescent="0.2">
      <c r="A62" s="56">
        <v>46225</v>
      </c>
      <c r="B62" s="57">
        <v>1637</v>
      </c>
      <c r="C62" s="58" t="s">
        <v>68</v>
      </c>
      <c r="D62" s="58" t="s">
        <v>97</v>
      </c>
      <c r="E62" s="59"/>
      <c r="F62" s="59">
        <v>35000</v>
      </c>
      <c r="G62" s="59">
        <f t="shared" ref="G62:G79" si="3">+G61-F62</f>
        <v>10462330.210000001</v>
      </c>
      <c r="H62" s="59"/>
      <c r="I62" s="59"/>
      <c r="J62" s="59"/>
    </row>
    <row r="63" spans="1:10" s="58" customFormat="1" ht="21" customHeight="1" x14ac:dyDescent="0.2">
      <c r="A63" s="56">
        <v>46225</v>
      </c>
      <c r="B63" s="57">
        <v>1637</v>
      </c>
      <c r="C63" s="58" t="s">
        <v>72</v>
      </c>
      <c r="D63" s="58" t="s">
        <v>73</v>
      </c>
      <c r="E63" s="62"/>
      <c r="F63" s="60">
        <v>2481.5</v>
      </c>
      <c r="G63" s="59">
        <f t="shared" si="3"/>
        <v>10459848.710000001</v>
      </c>
      <c r="H63" s="59"/>
      <c r="I63" s="59"/>
      <c r="J63" s="59"/>
    </row>
    <row r="64" spans="1:10" s="58" customFormat="1" ht="21" customHeight="1" x14ac:dyDescent="0.2">
      <c r="A64" s="56">
        <v>46225</v>
      </c>
      <c r="B64" s="57">
        <v>1637</v>
      </c>
      <c r="C64" s="58" t="s">
        <v>72</v>
      </c>
      <c r="D64" s="58" t="s">
        <v>74</v>
      </c>
      <c r="E64" s="62"/>
      <c r="F64" s="60">
        <v>2485</v>
      </c>
      <c r="G64" s="59">
        <f t="shared" si="3"/>
        <v>10457363.710000001</v>
      </c>
      <c r="H64" s="59"/>
      <c r="I64" s="59"/>
      <c r="J64" s="59"/>
    </row>
    <row r="65" spans="1:10" s="58" customFormat="1" ht="21" customHeight="1" x14ac:dyDescent="0.2">
      <c r="A65" s="56">
        <v>46225</v>
      </c>
      <c r="B65" s="57">
        <v>1637</v>
      </c>
      <c r="C65" s="58" t="s">
        <v>72</v>
      </c>
      <c r="D65" s="58" t="s">
        <v>75</v>
      </c>
      <c r="E65" s="62"/>
      <c r="F65" s="60">
        <v>385</v>
      </c>
      <c r="G65" s="59">
        <f t="shared" si="3"/>
        <v>10456978.710000001</v>
      </c>
      <c r="H65" s="59"/>
      <c r="I65" s="59"/>
      <c r="J65" s="59"/>
    </row>
    <row r="66" spans="1:10" s="58" customFormat="1" ht="21" customHeight="1" x14ac:dyDescent="0.2">
      <c r="A66" s="56">
        <v>46226</v>
      </c>
      <c r="B66" s="57">
        <v>1641</v>
      </c>
      <c r="C66" s="58" t="s">
        <v>68</v>
      </c>
      <c r="D66" s="58" t="s">
        <v>96</v>
      </c>
      <c r="E66" s="62"/>
      <c r="F66" s="60">
        <v>170000</v>
      </c>
      <c r="G66" s="59">
        <f t="shared" si="3"/>
        <v>10286978.710000001</v>
      </c>
      <c r="H66" s="59"/>
      <c r="I66" s="59"/>
      <c r="J66" s="59"/>
    </row>
    <row r="67" spans="1:10" s="58" customFormat="1" ht="21" customHeight="1" x14ac:dyDescent="0.2">
      <c r="A67" s="56">
        <v>46226</v>
      </c>
      <c r="B67" s="57">
        <v>1641</v>
      </c>
      <c r="C67" s="58" t="s">
        <v>72</v>
      </c>
      <c r="D67" s="58" t="s">
        <v>73</v>
      </c>
      <c r="E67" s="62"/>
      <c r="F67" s="60">
        <v>12053</v>
      </c>
      <c r="G67" s="59">
        <f t="shared" si="3"/>
        <v>10274925.710000001</v>
      </c>
      <c r="H67" s="59"/>
      <c r="I67" s="59"/>
      <c r="J67" s="59"/>
    </row>
    <row r="68" spans="1:10" s="58" customFormat="1" ht="21" customHeight="1" x14ac:dyDescent="0.2">
      <c r="A68" s="56">
        <v>46226</v>
      </c>
      <c r="B68" s="57">
        <v>1641</v>
      </c>
      <c r="C68" s="58" t="s">
        <v>72</v>
      </c>
      <c r="D68" s="58" t="s">
        <v>74</v>
      </c>
      <c r="E68" s="62"/>
      <c r="F68" s="60">
        <v>12070</v>
      </c>
      <c r="G68" s="59">
        <f t="shared" si="3"/>
        <v>10262855.710000001</v>
      </c>
      <c r="H68" s="59"/>
      <c r="I68" s="59"/>
      <c r="J68" s="59"/>
    </row>
    <row r="69" spans="1:10" s="58" customFormat="1" ht="21" customHeight="1" x14ac:dyDescent="0.2">
      <c r="A69" s="56">
        <v>46226</v>
      </c>
      <c r="B69" s="57">
        <v>1641</v>
      </c>
      <c r="C69" s="58" t="s">
        <v>72</v>
      </c>
      <c r="D69" s="58" t="s">
        <v>75</v>
      </c>
      <c r="E69" s="62"/>
      <c r="F69" s="60">
        <v>1406.81</v>
      </c>
      <c r="G69" s="59">
        <f t="shared" si="3"/>
        <v>10261448.9</v>
      </c>
      <c r="H69" s="59"/>
      <c r="I69" s="59"/>
      <c r="J69" s="59"/>
    </row>
    <row r="70" spans="1:10" s="58" customFormat="1" ht="21" customHeight="1" x14ac:dyDescent="0.2">
      <c r="A70" s="56" t="s">
        <v>115</v>
      </c>
      <c r="B70" s="57">
        <v>1507</v>
      </c>
      <c r="C70" s="58" t="s">
        <v>116</v>
      </c>
      <c r="D70" s="58" t="s">
        <v>117</v>
      </c>
      <c r="E70" s="62">
        <v>1287.4000000000001</v>
      </c>
      <c r="F70" s="60"/>
      <c r="G70" s="59">
        <f>G69+E70</f>
        <v>10262736.300000001</v>
      </c>
      <c r="H70" s="59"/>
      <c r="I70" s="59"/>
      <c r="J70" s="59"/>
    </row>
    <row r="71" spans="1:10" s="58" customFormat="1" ht="21" customHeight="1" x14ac:dyDescent="0.2">
      <c r="A71" s="56">
        <v>46227</v>
      </c>
      <c r="B71" s="57">
        <v>1648</v>
      </c>
      <c r="C71" s="58" t="s">
        <v>108</v>
      </c>
      <c r="D71" s="58" t="s">
        <v>109</v>
      </c>
      <c r="E71" s="62"/>
      <c r="F71" s="60">
        <v>5494</v>
      </c>
      <c r="G71" s="59">
        <f>+G70-F71</f>
        <v>10257242.300000001</v>
      </c>
      <c r="H71" s="59"/>
      <c r="I71" s="59"/>
      <c r="J71" s="59"/>
    </row>
    <row r="72" spans="1:10" s="58" customFormat="1" ht="21" customHeight="1" x14ac:dyDescent="0.2">
      <c r="A72" s="56">
        <v>46227</v>
      </c>
      <c r="B72" s="57">
        <v>1649</v>
      </c>
      <c r="C72" s="58" t="s">
        <v>19</v>
      </c>
      <c r="D72" s="58" t="s">
        <v>112</v>
      </c>
      <c r="E72" s="62"/>
      <c r="F72" s="60">
        <v>9605.07</v>
      </c>
      <c r="G72" s="59">
        <f t="shared" ref="G72:G80" si="4">+G71-F72</f>
        <v>10247637.23</v>
      </c>
      <c r="H72" s="59"/>
      <c r="I72" s="59"/>
      <c r="J72" s="59"/>
    </row>
    <row r="73" spans="1:10" s="58" customFormat="1" ht="21" customHeight="1" x14ac:dyDescent="0.2">
      <c r="A73" s="56">
        <v>46227</v>
      </c>
      <c r="B73" s="57">
        <v>1650</v>
      </c>
      <c r="C73" s="58" t="s">
        <v>102</v>
      </c>
      <c r="D73" s="58" t="s">
        <v>103</v>
      </c>
      <c r="E73" s="62"/>
      <c r="F73" s="60">
        <v>106200</v>
      </c>
      <c r="G73" s="59">
        <f t="shared" si="4"/>
        <v>10141437.23</v>
      </c>
      <c r="H73" s="59"/>
      <c r="I73" s="59"/>
      <c r="J73" s="59"/>
    </row>
    <row r="74" spans="1:10" s="58" customFormat="1" ht="21" customHeight="1" x14ac:dyDescent="0.2">
      <c r="A74" s="56">
        <v>46230</v>
      </c>
      <c r="B74" s="57">
        <v>1661</v>
      </c>
      <c r="C74" s="58" t="s">
        <v>15</v>
      </c>
      <c r="D74" s="58" t="s">
        <v>101</v>
      </c>
      <c r="E74" s="62"/>
      <c r="F74" s="60">
        <v>8000</v>
      </c>
      <c r="G74" s="59">
        <f t="shared" si="4"/>
        <v>10133437.23</v>
      </c>
      <c r="H74" s="59"/>
      <c r="I74" s="59"/>
      <c r="J74" s="59"/>
    </row>
    <row r="75" spans="1:10" s="58" customFormat="1" ht="21" customHeight="1" x14ac:dyDescent="0.2">
      <c r="A75" s="56">
        <v>46230</v>
      </c>
      <c r="B75" s="57">
        <v>1665</v>
      </c>
      <c r="C75" s="58" t="s">
        <v>110</v>
      </c>
      <c r="D75" s="58" t="s">
        <v>50</v>
      </c>
      <c r="E75" s="62"/>
      <c r="F75" s="60">
        <v>40000</v>
      </c>
      <c r="G75" s="59">
        <f t="shared" si="4"/>
        <v>10093437.23</v>
      </c>
      <c r="H75" s="59"/>
      <c r="I75" s="59"/>
      <c r="J75" s="59"/>
    </row>
    <row r="76" spans="1:10" s="58" customFormat="1" ht="21" customHeight="1" x14ac:dyDescent="0.2">
      <c r="A76" s="56">
        <v>46230</v>
      </c>
      <c r="B76" s="57">
        <v>1610</v>
      </c>
      <c r="C76" s="58" t="s">
        <v>90</v>
      </c>
      <c r="D76" s="58" t="s">
        <v>91</v>
      </c>
      <c r="E76" s="59"/>
      <c r="F76" s="59">
        <v>920400</v>
      </c>
      <c r="G76" s="59">
        <f t="shared" si="4"/>
        <v>9173037.2300000004</v>
      </c>
      <c r="H76" s="59"/>
      <c r="I76" s="59"/>
      <c r="J76" s="59"/>
    </row>
    <row r="77" spans="1:10" s="58" customFormat="1" ht="21" customHeight="1" x14ac:dyDescent="0.2">
      <c r="A77" s="56">
        <v>46231</v>
      </c>
      <c r="B77" s="57">
        <v>1669</v>
      </c>
      <c r="C77" s="58" t="s">
        <v>104</v>
      </c>
      <c r="D77" s="58" t="s">
        <v>105</v>
      </c>
      <c r="E77" s="62"/>
      <c r="F77" s="60">
        <v>10502</v>
      </c>
      <c r="G77" s="59">
        <f t="shared" si="4"/>
        <v>9162535.2300000004</v>
      </c>
      <c r="H77" s="59"/>
      <c r="I77" s="59"/>
      <c r="J77" s="59"/>
    </row>
    <row r="78" spans="1:10" s="58" customFormat="1" ht="21" customHeight="1" x14ac:dyDescent="0.2">
      <c r="A78" s="56">
        <v>46231</v>
      </c>
      <c r="B78" s="57">
        <v>1676</v>
      </c>
      <c r="C78" s="58" t="s">
        <v>106</v>
      </c>
      <c r="D78" s="58" t="s">
        <v>107</v>
      </c>
      <c r="E78" s="62"/>
      <c r="F78" s="60">
        <v>158120</v>
      </c>
      <c r="G78" s="59">
        <f t="shared" si="4"/>
        <v>9004415.2300000004</v>
      </c>
      <c r="H78" s="59"/>
      <c r="I78" s="59"/>
      <c r="J78" s="59"/>
    </row>
    <row r="79" spans="1:10" s="58" customFormat="1" ht="21" customHeight="1" x14ac:dyDescent="0.2">
      <c r="A79" s="56">
        <v>46232</v>
      </c>
      <c r="B79" s="57">
        <v>1682</v>
      </c>
      <c r="C79" s="58" t="s">
        <v>98</v>
      </c>
      <c r="D79" s="58" t="s">
        <v>100</v>
      </c>
      <c r="E79" s="62"/>
      <c r="F79" s="60">
        <v>17348.48</v>
      </c>
      <c r="G79" s="59">
        <f t="shared" si="4"/>
        <v>8987066.75</v>
      </c>
      <c r="H79" s="59"/>
      <c r="I79" s="59"/>
      <c r="J79" s="59"/>
    </row>
    <row r="80" spans="1:10" s="58" customFormat="1" ht="21" customHeight="1" x14ac:dyDescent="0.2">
      <c r="A80" s="56">
        <v>46234</v>
      </c>
      <c r="B80" s="57">
        <v>1507</v>
      </c>
      <c r="C80" s="58" t="s">
        <v>31</v>
      </c>
      <c r="D80" s="58" t="s">
        <v>113</v>
      </c>
      <c r="E80" s="62"/>
      <c r="F80" s="60">
        <v>281.20999999999998</v>
      </c>
      <c r="G80" s="59">
        <f t="shared" si="4"/>
        <v>8986785.5399999991</v>
      </c>
      <c r="H80" s="59"/>
      <c r="I80" s="59"/>
      <c r="J80" s="59"/>
    </row>
    <row r="81" spans="1:11" s="87" customFormat="1" ht="21" customHeight="1" x14ac:dyDescent="0.2">
      <c r="A81" s="85"/>
      <c r="B81" s="86"/>
      <c r="C81" s="58"/>
      <c r="D81" s="63" t="s">
        <v>13</v>
      </c>
      <c r="E81" s="64">
        <f>SUM(E6:E79)</f>
        <v>24602218.399999999</v>
      </c>
      <c r="F81" s="64">
        <f>SUM(F6:F80)</f>
        <v>26334265.539999995</v>
      </c>
      <c r="G81" s="64">
        <f>G80</f>
        <v>8986785.5399999991</v>
      </c>
      <c r="H81" s="88"/>
      <c r="I81" s="88"/>
      <c r="J81" s="88"/>
    </row>
    <row r="82" spans="1:11" s="87" customFormat="1" ht="21" customHeight="1" x14ac:dyDescent="0.2">
      <c r="A82" s="85"/>
      <c r="B82" s="86"/>
      <c r="C82" s="58"/>
      <c r="D82" s="95"/>
      <c r="E82" s="96"/>
      <c r="F82" s="96"/>
      <c r="G82" s="96"/>
      <c r="H82" s="97"/>
      <c r="I82" s="97"/>
      <c r="J82" s="97"/>
    </row>
    <row r="83" spans="1:11" s="87" customFormat="1" ht="21" customHeight="1" x14ac:dyDescent="0.2">
      <c r="A83" s="85"/>
      <c r="B83" s="86"/>
      <c r="C83" s="58"/>
      <c r="D83" s="95"/>
      <c r="E83" s="96"/>
      <c r="F83" s="96"/>
      <c r="G83" s="96"/>
      <c r="H83" s="97"/>
      <c r="I83" s="97"/>
      <c r="J83" s="97"/>
    </row>
    <row r="84" spans="1:11" s="87" customFormat="1" ht="21" customHeight="1" x14ac:dyDescent="0.2">
      <c r="A84" s="85" t="s">
        <v>114</v>
      </c>
      <c r="B84" s="86"/>
      <c r="C84" s="58"/>
      <c r="D84" s="95"/>
      <c r="E84" s="96"/>
      <c r="F84" s="96"/>
      <c r="G84" s="96"/>
      <c r="H84" s="97"/>
      <c r="I84" s="97"/>
      <c r="J84" s="97"/>
    </row>
    <row r="85" spans="1:11" s="58" customFormat="1" ht="23.1" customHeight="1" x14ac:dyDescent="0.2">
      <c r="A85" s="56"/>
      <c r="B85" s="57"/>
      <c r="C85" s="87"/>
      <c r="E85" s="59"/>
      <c r="F85" s="59"/>
      <c r="G85" s="59"/>
      <c r="H85" s="59"/>
      <c r="I85" s="59"/>
      <c r="J85" s="59"/>
    </row>
    <row r="86" spans="1:11" s="58" customFormat="1" ht="23.1" customHeight="1" x14ac:dyDescent="0.2">
      <c r="A86" s="65"/>
      <c r="B86" s="57"/>
      <c r="E86" s="59"/>
      <c r="F86" s="59"/>
      <c r="G86" s="59"/>
      <c r="H86" s="59"/>
      <c r="I86" s="59"/>
      <c r="J86" s="59"/>
    </row>
    <row r="87" spans="1:11" s="58" customFormat="1" ht="23.1" customHeight="1" x14ac:dyDescent="0.2">
      <c r="A87" s="66"/>
      <c r="B87" s="57"/>
      <c r="E87" s="62"/>
      <c r="F87" s="59"/>
      <c r="G87" s="59"/>
      <c r="H87" s="60"/>
      <c r="I87" s="67"/>
      <c r="J87" s="67"/>
      <c r="K87" s="68"/>
    </row>
    <row r="88" spans="1:11" s="58" customFormat="1" ht="23.1" customHeight="1" x14ac:dyDescent="0.2">
      <c r="A88" s="66"/>
      <c r="B88" s="57"/>
      <c r="E88" s="62"/>
      <c r="F88" s="59"/>
      <c r="G88" s="59"/>
      <c r="H88" s="60"/>
      <c r="I88" s="67"/>
      <c r="J88" s="67"/>
      <c r="K88" s="68"/>
    </row>
    <row r="89" spans="1:11" s="58" customFormat="1" ht="23.1" customHeight="1" x14ac:dyDescent="0.2">
      <c r="A89" s="58" t="s">
        <v>9</v>
      </c>
      <c r="E89" s="69"/>
      <c r="F89" s="70" t="s">
        <v>10</v>
      </c>
      <c r="G89" s="60"/>
      <c r="H89" s="60"/>
      <c r="I89" s="67"/>
      <c r="J89" s="68"/>
      <c r="K89" s="67"/>
    </row>
    <row r="90" spans="1:11" s="58" customFormat="1" ht="23.1" customHeight="1" x14ac:dyDescent="0.2">
      <c r="A90" s="58" t="s">
        <v>11</v>
      </c>
      <c r="E90" s="92"/>
      <c r="F90" s="93" t="s">
        <v>12</v>
      </c>
      <c r="G90" s="59"/>
      <c r="H90" s="71"/>
      <c r="I90" s="72"/>
      <c r="J90" s="72"/>
      <c r="K90" s="72"/>
    </row>
    <row r="91" spans="1:11" s="74" customFormat="1" ht="23.1" customHeight="1" x14ac:dyDescent="0.2">
      <c r="A91" s="73"/>
      <c r="C91" s="58"/>
      <c r="E91" s="75"/>
      <c r="F91" s="75"/>
      <c r="G91" s="75"/>
      <c r="H91" s="75"/>
      <c r="I91" s="75"/>
      <c r="J91" s="75"/>
    </row>
    <row r="92" spans="1:11" s="74" customFormat="1" ht="12.75" x14ac:dyDescent="0.2">
      <c r="A92" s="73"/>
      <c r="E92" s="75"/>
      <c r="F92" s="75"/>
      <c r="G92" s="75"/>
      <c r="H92" s="75"/>
      <c r="I92" s="75"/>
      <c r="J92" s="75"/>
    </row>
    <row r="93" spans="1:11" s="58" customFormat="1" ht="24.95" customHeight="1" x14ac:dyDescent="0.2">
      <c r="A93" s="76"/>
      <c r="B93" s="57"/>
      <c r="C93" s="74"/>
      <c r="D93" s="77"/>
      <c r="E93" s="61"/>
      <c r="H93" s="61"/>
      <c r="I93" s="72"/>
      <c r="J93" s="72"/>
      <c r="K93" s="72"/>
    </row>
    <row r="94" spans="1:11" s="58" customFormat="1" ht="24.95" customHeight="1" x14ac:dyDescent="0.2">
      <c r="A94" s="76"/>
      <c r="B94" s="57"/>
      <c r="D94" s="77"/>
      <c r="E94" s="61"/>
      <c r="F94" s="61"/>
      <c r="G94" s="60"/>
      <c r="H94" s="61"/>
      <c r="I94" s="72"/>
      <c r="J94" s="72"/>
      <c r="K94" s="72"/>
    </row>
    <row r="95" spans="1:11" s="58" customFormat="1" ht="24.95" customHeight="1" x14ac:dyDescent="0.2">
      <c r="A95" s="76"/>
      <c r="B95" s="57"/>
      <c r="D95" s="78"/>
      <c r="E95" s="61"/>
      <c r="F95" s="61"/>
      <c r="G95" s="60"/>
      <c r="H95" s="61"/>
      <c r="I95" s="72"/>
      <c r="J95" s="72"/>
      <c r="K95" s="72"/>
    </row>
    <row r="96" spans="1:11" s="58" customFormat="1" ht="24.95" customHeight="1" x14ac:dyDescent="0.2">
      <c r="D96" s="77"/>
      <c r="E96" s="59"/>
      <c r="G96" s="59"/>
      <c r="H96" s="71"/>
      <c r="I96" s="72"/>
      <c r="J96" s="72"/>
      <c r="K96" s="72"/>
    </row>
    <row r="97" spans="1:11" s="58" customFormat="1" ht="24.95" customHeight="1" x14ac:dyDescent="0.2">
      <c r="A97" s="79"/>
      <c r="B97" s="79"/>
      <c r="D97" s="80"/>
      <c r="E97" s="81"/>
      <c r="F97" s="82"/>
      <c r="G97" s="59"/>
      <c r="H97" s="71"/>
      <c r="I97" s="72"/>
      <c r="J97" s="72"/>
      <c r="K97" s="72"/>
    </row>
    <row r="98" spans="1:11" s="58" customFormat="1" ht="24.95" customHeight="1" x14ac:dyDescent="0.2">
      <c r="A98" s="79"/>
      <c r="B98" s="79"/>
      <c r="C98" s="79"/>
      <c r="D98" s="80"/>
      <c r="E98" s="81"/>
      <c r="F98" s="82"/>
      <c r="G98" s="59"/>
      <c r="H98" s="71"/>
      <c r="I98" s="72"/>
      <c r="J98" s="72"/>
      <c r="K98" s="72"/>
    </row>
    <row r="99" spans="1:11" s="58" customFormat="1" ht="24.95" customHeight="1" x14ac:dyDescent="0.2">
      <c r="A99" s="76"/>
      <c r="B99" s="57"/>
      <c r="C99" s="79"/>
      <c r="D99" s="77"/>
      <c r="E99" s="71"/>
      <c r="F99" s="71"/>
      <c r="G99" s="59"/>
      <c r="H99" s="71"/>
      <c r="I99" s="72"/>
      <c r="J99" s="72"/>
      <c r="K99" s="72"/>
    </row>
    <row r="100" spans="1:11" s="58" customFormat="1" ht="24.95" customHeight="1" x14ac:dyDescent="0.2">
      <c r="A100" s="76"/>
      <c r="B100" s="57"/>
      <c r="D100" s="83"/>
      <c r="E100" s="60"/>
      <c r="F100" s="84"/>
      <c r="G100" s="59"/>
      <c r="H100" s="60"/>
      <c r="I100" s="67"/>
      <c r="J100" s="67"/>
      <c r="K100" s="68"/>
    </row>
    <row r="101" spans="1:11" s="58" customFormat="1" ht="24.95" customHeight="1" x14ac:dyDescent="0.2">
      <c r="A101" s="65"/>
      <c r="B101" s="57"/>
      <c r="D101" s="83"/>
      <c r="E101" s="60"/>
      <c r="F101" s="84"/>
      <c r="G101" s="59"/>
      <c r="H101" s="60"/>
      <c r="I101" s="67"/>
      <c r="J101" s="67"/>
      <c r="K101" s="68"/>
    </row>
    <row r="102" spans="1:11" s="58" customFormat="1" ht="24.95" customHeight="1" x14ac:dyDescent="0.2">
      <c r="A102" s="65"/>
      <c r="B102" s="57"/>
      <c r="D102" s="83"/>
      <c r="E102" s="60"/>
      <c r="F102" s="84"/>
      <c r="G102" s="59"/>
      <c r="H102" s="60"/>
      <c r="I102" s="67"/>
      <c r="J102" s="67"/>
      <c r="K102" s="68"/>
    </row>
    <row r="103" spans="1:11" s="58" customFormat="1" ht="24.95" customHeight="1" x14ac:dyDescent="0.2">
      <c r="A103" s="65"/>
      <c r="B103" s="57"/>
      <c r="D103" s="83"/>
      <c r="E103" s="60"/>
      <c r="F103" s="84"/>
      <c r="G103" s="59"/>
      <c r="H103" s="60"/>
      <c r="I103" s="67"/>
      <c r="J103" s="67"/>
      <c r="K103" s="68"/>
    </row>
    <row r="104" spans="1:11" s="28" customFormat="1" ht="24.95" customHeight="1" x14ac:dyDescent="0.25">
      <c r="A104" s="32"/>
      <c r="B104" s="27"/>
      <c r="C104" s="58"/>
      <c r="D104" s="36"/>
      <c r="E104" s="30"/>
      <c r="F104" s="37"/>
      <c r="G104" s="29"/>
      <c r="H104" s="30"/>
      <c r="I104" s="31"/>
      <c r="J104" s="31"/>
      <c r="K104" s="33"/>
    </row>
    <row r="105" spans="1:11" s="28" customFormat="1" ht="24.95" customHeight="1" x14ac:dyDescent="0.25">
      <c r="A105" s="32"/>
      <c r="B105" s="27"/>
      <c r="E105" s="30"/>
      <c r="F105" s="37"/>
      <c r="G105" s="30"/>
      <c r="H105" s="30"/>
      <c r="I105" s="31"/>
      <c r="J105" s="31"/>
      <c r="K105" s="33"/>
    </row>
    <row r="106" spans="1:11" s="28" customFormat="1" ht="24.95" customHeight="1" x14ac:dyDescent="0.25">
      <c r="A106" s="38"/>
      <c r="B106" s="39"/>
      <c r="D106" s="40"/>
      <c r="E106" s="41"/>
      <c r="F106" s="42"/>
      <c r="G106" s="41"/>
      <c r="H106" s="30"/>
      <c r="I106" s="31"/>
      <c r="J106" s="31"/>
      <c r="K106" s="33"/>
    </row>
    <row r="107" spans="1:11" s="33" customFormat="1" ht="24.95" customHeight="1" x14ac:dyDescent="0.25">
      <c r="A107" s="38"/>
      <c r="B107" s="39"/>
      <c r="C107" s="28"/>
      <c r="D107" s="43"/>
      <c r="E107" s="44"/>
      <c r="F107" s="45"/>
      <c r="G107" s="44"/>
      <c r="H107" s="31"/>
      <c r="I107" s="31"/>
      <c r="J107" s="31"/>
    </row>
    <row r="108" spans="1:11" s="33" customFormat="1" ht="24.95" customHeight="1" x14ac:dyDescent="0.25">
      <c r="A108" s="32"/>
      <c r="B108" s="27"/>
      <c r="D108" s="43"/>
      <c r="E108" s="44"/>
      <c r="F108" s="46"/>
      <c r="G108" s="44"/>
      <c r="H108" s="31"/>
      <c r="I108" s="31"/>
      <c r="J108" s="31"/>
    </row>
    <row r="109" spans="1:11" s="28" customFormat="1" ht="24.95" customHeight="1" x14ac:dyDescent="0.25">
      <c r="A109" s="32"/>
      <c r="B109" s="27"/>
      <c r="C109" s="33"/>
      <c r="E109" s="41"/>
      <c r="F109" s="45"/>
      <c r="G109" s="41"/>
      <c r="H109" s="30"/>
      <c r="I109" s="31"/>
      <c r="J109" s="31"/>
      <c r="K109" s="33"/>
    </row>
    <row r="110" spans="1:11" s="28" customFormat="1" ht="24.95" customHeight="1" x14ac:dyDescent="0.25">
      <c r="A110" s="32"/>
      <c r="B110" s="27"/>
      <c r="E110" s="41"/>
      <c r="F110" s="42"/>
      <c r="G110" s="41"/>
      <c r="H110" s="30"/>
      <c r="I110" s="31"/>
      <c r="J110" s="31"/>
      <c r="K110" s="33"/>
    </row>
    <row r="111" spans="1:11" s="28" customFormat="1" ht="24.95" customHeight="1" x14ac:dyDescent="0.25">
      <c r="A111" s="32"/>
      <c r="B111" s="27"/>
      <c r="E111" s="41"/>
      <c r="F111" s="42"/>
      <c r="G111" s="41"/>
      <c r="H111" s="30"/>
      <c r="I111" s="31"/>
      <c r="J111" s="31"/>
      <c r="K111" s="33"/>
    </row>
    <row r="112" spans="1:11" s="28" customFormat="1" ht="24.95" customHeight="1" x14ac:dyDescent="0.25">
      <c r="A112" s="32"/>
      <c r="B112" s="27"/>
      <c r="D112" s="40"/>
      <c r="E112" s="41"/>
      <c r="F112" s="42"/>
      <c r="G112" s="41"/>
      <c r="H112" s="30"/>
      <c r="I112" s="31"/>
      <c r="J112" s="31"/>
      <c r="K112" s="33"/>
    </row>
    <row r="113" spans="1:11" s="28" customFormat="1" ht="24.95" customHeight="1" x14ac:dyDescent="0.25">
      <c r="A113" s="32"/>
      <c r="B113" s="27"/>
      <c r="D113" s="47"/>
      <c r="E113" s="29"/>
      <c r="F113" s="48"/>
      <c r="G113" s="49"/>
      <c r="H113" s="50"/>
      <c r="I113" s="51"/>
      <c r="J113" s="34"/>
      <c r="K113" s="34"/>
    </row>
    <row r="114" spans="1:11" s="28" customFormat="1" ht="24.95" customHeight="1" x14ac:dyDescent="0.25">
      <c r="A114" s="32"/>
      <c r="B114" s="27"/>
      <c r="C114" s="27"/>
      <c r="E114" s="35"/>
      <c r="F114" s="35"/>
      <c r="G114" s="29"/>
      <c r="H114" s="29"/>
      <c r="I114" s="34"/>
      <c r="J114" s="31"/>
      <c r="K114" s="33"/>
    </row>
    <row r="115" spans="1:11" s="28" customFormat="1" ht="24.95" customHeight="1" x14ac:dyDescent="0.25">
      <c r="A115" s="52"/>
      <c r="B115" s="53"/>
      <c r="E115" s="29"/>
      <c r="F115" s="29"/>
      <c r="G115" s="29"/>
      <c r="H115" s="29"/>
      <c r="I115" s="31"/>
      <c r="J115" s="31"/>
      <c r="K115" s="33"/>
    </row>
    <row r="116" spans="1:11" s="28" customFormat="1" ht="24.95" customHeight="1" x14ac:dyDescent="0.25">
      <c r="A116" s="32"/>
      <c r="B116" s="27"/>
      <c r="E116" s="29"/>
      <c r="F116" s="29"/>
      <c r="G116" s="29"/>
      <c r="H116" s="29"/>
      <c r="I116" s="31"/>
      <c r="J116" s="31"/>
      <c r="K116" s="33"/>
    </row>
    <row r="117" spans="1:11" s="28" customFormat="1" ht="24.95" customHeight="1" x14ac:dyDescent="0.25">
      <c r="A117" s="32"/>
      <c r="B117" s="27"/>
      <c r="C117" s="54"/>
      <c r="E117" s="29"/>
      <c r="F117" s="29"/>
      <c r="G117" s="29"/>
      <c r="H117" s="29"/>
      <c r="I117" s="31"/>
      <c r="J117" s="31"/>
      <c r="K117" s="33"/>
    </row>
    <row r="118" spans="1:11" s="28" customFormat="1" ht="24.95" customHeight="1" x14ac:dyDescent="0.25">
      <c r="A118" s="32"/>
      <c r="B118" s="27"/>
      <c r="E118" s="29"/>
      <c r="F118" s="29"/>
      <c r="G118" s="29"/>
      <c r="H118" s="29"/>
      <c r="I118" s="31"/>
      <c r="J118" s="31"/>
      <c r="K118" s="33"/>
    </row>
    <row r="119" spans="1:11" s="28" customFormat="1" ht="24.95" customHeight="1" x14ac:dyDescent="0.25">
      <c r="A119" s="32"/>
      <c r="B119" s="27"/>
      <c r="E119" s="29"/>
      <c r="F119" s="29"/>
      <c r="G119" s="29"/>
      <c r="H119" s="29"/>
      <c r="I119" s="31"/>
      <c r="J119" s="31"/>
      <c r="K119" s="33"/>
    </row>
    <row r="120" spans="1:11" s="28" customFormat="1" ht="24.95" customHeight="1" x14ac:dyDescent="0.25">
      <c r="A120" s="32"/>
      <c r="B120" s="27"/>
      <c r="E120" s="29"/>
      <c r="F120" s="29"/>
      <c r="G120" s="29"/>
      <c r="H120" s="29"/>
      <c r="I120" s="31"/>
      <c r="J120" s="31"/>
      <c r="K120" s="33"/>
    </row>
    <row r="121" spans="1:11" s="28" customFormat="1" ht="24.95" customHeight="1" x14ac:dyDescent="0.25">
      <c r="A121" s="32"/>
      <c r="B121" s="27"/>
      <c r="E121" s="29"/>
      <c r="F121" s="29"/>
      <c r="G121" s="29"/>
      <c r="H121" s="29"/>
      <c r="I121" s="31"/>
      <c r="J121" s="31"/>
      <c r="K121" s="33"/>
    </row>
    <row r="122" spans="1:11" s="28" customFormat="1" ht="24.95" customHeight="1" x14ac:dyDescent="0.25">
      <c r="A122" s="32"/>
      <c r="B122" s="27"/>
      <c r="E122" s="29"/>
      <c r="F122" s="29"/>
      <c r="G122" s="29"/>
      <c r="H122" s="29"/>
      <c r="I122" s="31"/>
      <c r="J122" s="31"/>
      <c r="K122" s="33"/>
    </row>
    <row r="123" spans="1:11" s="28" customFormat="1" ht="24.95" customHeight="1" x14ac:dyDescent="0.25">
      <c r="A123" s="32"/>
      <c r="B123" s="27"/>
      <c r="E123" s="29"/>
      <c r="F123" s="29"/>
      <c r="G123" s="29"/>
      <c r="H123" s="29"/>
      <c r="I123" s="31"/>
      <c r="J123" s="31"/>
      <c r="K123" s="33"/>
    </row>
    <row r="124" spans="1:11" s="28" customFormat="1" ht="24.95" customHeight="1" x14ac:dyDescent="0.25">
      <c r="A124" s="32"/>
      <c r="B124" s="27"/>
      <c r="E124" s="29"/>
      <c r="F124" s="29"/>
      <c r="G124" s="29"/>
      <c r="H124" s="29"/>
      <c r="I124" s="31"/>
      <c r="J124" s="31"/>
      <c r="K124" s="33"/>
    </row>
    <row r="125" spans="1:11" s="28" customFormat="1" ht="24.95" customHeight="1" x14ac:dyDescent="0.25">
      <c r="A125" s="32"/>
      <c r="B125" s="27"/>
      <c r="E125" s="29"/>
      <c r="F125" s="29"/>
      <c r="G125" s="29"/>
      <c r="H125" s="29"/>
      <c r="I125" s="31"/>
      <c r="J125" s="31"/>
      <c r="K125" s="33"/>
    </row>
    <row r="126" spans="1:11" s="28" customFormat="1" ht="24.95" customHeight="1" x14ac:dyDescent="0.25">
      <c r="A126" s="32"/>
      <c r="B126" s="27"/>
      <c r="E126" s="29"/>
      <c r="F126" s="29"/>
      <c r="G126" s="29"/>
      <c r="H126" s="29"/>
      <c r="I126" s="31"/>
      <c r="J126" s="31"/>
      <c r="K126" s="33"/>
    </row>
    <row r="127" spans="1:11" s="28" customFormat="1" ht="24.95" customHeight="1" x14ac:dyDescent="0.25">
      <c r="A127" s="32"/>
      <c r="B127" s="27"/>
      <c r="E127" s="29"/>
      <c r="F127" s="29"/>
      <c r="G127" s="29"/>
      <c r="H127" s="29"/>
      <c r="I127" s="31"/>
      <c r="J127" s="31"/>
      <c r="K127" s="33"/>
    </row>
    <row r="128" spans="1:11" s="28" customFormat="1" ht="24.95" customHeight="1" x14ac:dyDescent="0.25">
      <c r="A128" s="32"/>
      <c r="B128" s="27"/>
      <c r="E128" s="29"/>
      <c r="F128" s="29"/>
      <c r="G128" s="29"/>
      <c r="H128" s="29"/>
      <c r="I128" s="31"/>
      <c r="J128" s="31"/>
      <c r="K128" s="33"/>
    </row>
    <row r="129" spans="1:11" s="28" customFormat="1" ht="24.95" customHeight="1" x14ac:dyDescent="0.25">
      <c r="A129" s="32"/>
      <c r="B129" s="27"/>
      <c r="E129" s="29"/>
      <c r="F129" s="29"/>
      <c r="G129" s="29"/>
      <c r="H129" s="29"/>
      <c r="I129" s="31"/>
      <c r="J129" s="31"/>
      <c r="K129" s="33"/>
    </row>
    <row r="130" spans="1:11" s="28" customFormat="1" ht="24.95" customHeight="1" x14ac:dyDescent="0.25">
      <c r="A130" s="32"/>
      <c r="B130" s="27"/>
      <c r="E130" s="29"/>
      <c r="F130" s="29"/>
      <c r="G130" s="29"/>
      <c r="H130" s="29"/>
      <c r="I130" s="29"/>
      <c r="J130" s="29"/>
    </row>
    <row r="131" spans="1:11" s="28" customFormat="1" ht="24.95" customHeight="1" x14ac:dyDescent="0.25">
      <c r="A131" s="32"/>
      <c r="B131" s="27"/>
      <c r="E131" s="29"/>
      <c r="F131" s="29"/>
      <c r="G131" s="29"/>
      <c r="H131" s="29"/>
      <c r="I131" s="29"/>
      <c r="J131" s="29"/>
    </row>
    <row r="132" spans="1:11" s="28" customFormat="1" ht="24.95" customHeight="1" x14ac:dyDescent="0.25">
      <c r="A132" s="32"/>
      <c r="B132" s="27"/>
      <c r="E132" s="29"/>
      <c r="F132" s="29"/>
      <c r="G132" s="29"/>
      <c r="H132" s="29"/>
      <c r="I132" s="29"/>
      <c r="J132" s="29"/>
    </row>
    <row r="133" spans="1:11" s="28" customFormat="1" ht="24.95" customHeight="1" x14ac:dyDescent="0.25">
      <c r="A133" s="32"/>
      <c r="B133" s="27"/>
      <c r="E133" s="29"/>
      <c r="F133" s="29"/>
      <c r="G133" s="29"/>
      <c r="H133" s="29"/>
      <c r="I133" s="29"/>
      <c r="J133" s="29"/>
    </row>
    <row r="134" spans="1:11" s="28" customFormat="1" ht="24.95" customHeight="1" x14ac:dyDescent="0.25">
      <c r="A134" s="32"/>
      <c r="B134" s="27"/>
      <c r="E134" s="29"/>
      <c r="F134" s="29"/>
      <c r="G134" s="29"/>
      <c r="H134" s="29"/>
      <c r="I134" s="29"/>
      <c r="J134" s="29"/>
    </row>
    <row r="135" spans="1:11" s="28" customFormat="1" ht="24.95" customHeight="1" x14ac:dyDescent="0.25">
      <c r="A135" s="32"/>
      <c r="B135" s="27"/>
      <c r="E135" s="29"/>
      <c r="F135" s="29"/>
      <c r="G135" s="29"/>
      <c r="H135" s="29"/>
      <c r="I135" s="29"/>
      <c r="J135" s="29"/>
    </row>
    <row r="136" spans="1:11" s="28" customFormat="1" ht="24.95" customHeight="1" x14ac:dyDescent="0.25">
      <c r="A136" s="32"/>
      <c r="B136" s="27"/>
      <c r="E136" s="29"/>
      <c r="F136" s="29"/>
      <c r="G136" s="29"/>
      <c r="H136" s="29"/>
      <c r="I136" s="29"/>
      <c r="J136" s="29"/>
    </row>
    <row r="137" spans="1:11" s="28" customFormat="1" ht="24.95" customHeight="1" x14ac:dyDescent="0.25">
      <c r="A137" s="32"/>
      <c r="B137" s="27"/>
      <c r="E137" s="29"/>
      <c r="F137" s="29"/>
      <c r="G137" s="29"/>
      <c r="H137" s="29"/>
      <c r="I137" s="29"/>
      <c r="J137" s="29"/>
    </row>
    <row r="138" spans="1:11" s="28" customFormat="1" ht="24.95" customHeight="1" x14ac:dyDescent="0.25">
      <c r="A138" s="32"/>
      <c r="B138" s="27"/>
      <c r="E138" s="29"/>
      <c r="F138" s="29"/>
      <c r="G138" s="29"/>
      <c r="H138" s="29"/>
      <c r="I138" s="29"/>
      <c r="J138" s="29"/>
    </row>
    <row r="139" spans="1:11" s="28" customFormat="1" ht="24.95" customHeight="1" x14ac:dyDescent="0.25">
      <c r="A139" s="32"/>
      <c r="B139" s="27"/>
      <c r="E139" s="29"/>
      <c r="F139" s="29"/>
      <c r="G139" s="29"/>
      <c r="H139" s="29"/>
      <c r="I139" s="29"/>
      <c r="J139" s="29"/>
    </row>
    <row r="140" spans="1:11" s="28" customFormat="1" ht="24.95" customHeight="1" x14ac:dyDescent="0.25">
      <c r="A140" s="32"/>
      <c r="B140" s="27"/>
      <c r="E140" s="29"/>
      <c r="F140" s="29"/>
      <c r="G140" s="29"/>
      <c r="H140" s="29"/>
      <c r="I140" s="29"/>
      <c r="J140" s="29"/>
    </row>
    <row r="141" spans="1:11" s="28" customFormat="1" ht="24.95" customHeight="1" x14ac:dyDescent="0.25">
      <c r="A141" s="32"/>
      <c r="B141" s="27"/>
      <c r="E141" s="29"/>
      <c r="F141" s="29"/>
      <c r="G141" s="29"/>
      <c r="H141" s="29"/>
      <c r="I141" s="29"/>
      <c r="J141" s="29"/>
    </row>
    <row r="142" spans="1:11" s="28" customFormat="1" ht="24.95" customHeight="1" x14ac:dyDescent="0.25">
      <c r="A142" s="32"/>
      <c r="B142" s="27"/>
      <c r="E142" s="29"/>
      <c r="F142" s="29"/>
      <c r="G142" s="29"/>
      <c r="H142" s="29"/>
      <c r="I142" s="29"/>
      <c r="J142" s="29"/>
    </row>
    <row r="143" spans="1:11" s="28" customFormat="1" ht="24.95" customHeight="1" x14ac:dyDescent="0.25">
      <c r="A143" s="32"/>
      <c r="B143" s="27"/>
      <c r="E143" s="29"/>
      <c r="F143" s="29"/>
      <c r="G143" s="29"/>
      <c r="H143" s="29"/>
      <c r="I143" s="29"/>
      <c r="J143" s="29"/>
    </row>
    <row r="144" spans="1:11" s="28" customFormat="1" ht="24.95" customHeight="1" x14ac:dyDescent="0.25">
      <c r="A144" s="32"/>
      <c r="B144" s="27"/>
      <c r="E144" s="29"/>
      <c r="F144" s="29"/>
      <c r="G144" s="29"/>
      <c r="H144" s="29"/>
      <c r="I144" s="29"/>
      <c r="J144" s="29"/>
    </row>
    <row r="145" spans="1:10" s="28" customFormat="1" ht="24.95" customHeight="1" x14ac:dyDescent="0.25">
      <c r="A145" s="32"/>
      <c r="B145" s="27"/>
      <c r="E145" s="29"/>
      <c r="F145" s="29"/>
      <c r="G145" s="29"/>
      <c r="H145" s="29"/>
      <c r="I145" s="29"/>
      <c r="J145" s="29"/>
    </row>
    <row r="146" spans="1:10" s="28" customFormat="1" ht="24.95" customHeight="1" x14ac:dyDescent="0.25">
      <c r="A146" s="32"/>
      <c r="B146" s="27"/>
      <c r="E146" s="29"/>
      <c r="F146" s="29"/>
      <c r="G146" s="29"/>
      <c r="H146" s="29"/>
      <c r="I146" s="29"/>
      <c r="J146" s="29"/>
    </row>
    <row r="147" spans="1:10" s="28" customFormat="1" ht="20.100000000000001" customHeight="1" x14ac:dyDescent="0.25">
      <c r="A147" s="32"/>
      <c r="B147" s="27"/>
      <c r="E147" s="29"/>
      <c r="F147" s="29"/>
      <c r="G147" s="29"/>
      <c r="H147" s="29"/>
      <c r="I147" s="29"/>
      <c r="J147" s="29"/>
    </row>
    <row r="148" spans="1:10" s="28" customFormat="1" ht="20.100000000000001" customHeight="1" x14ac:dyDescent="0.25">
      <c r="A148" s="32"/>
      <c r="B148" s="27"/>
      <c r="E148" s="29"/>
      <c r="F148" s="29"/>
      <c r="G148" s="29"/>
      <c r="H148" s="29"/>
      <c r="I148" s="29"/>
      <c r="J148" s="29"/>
    </row>
    <row r="149" spans="1:10" s="28" customFormat="1" ht="20.100000000000001" customHeight="1" x14ac:dyDescent="0.25">
      <c r="A149" s="32"/>
      <c r="B149" s="27"/>
      <c r="E149" s="29"/>
      <c r="F149" s="29"/>
      <c r="G149" s="29"/>
      <c r="H149" s="29"/>
      <c r="I149" s="29"/>
      <c r="J149" s="29"/>
    </row>
    <row r="150" spans="1:10" s="28" customFormat="1" ht="20.100000000000001" customHeight="1" x14ac:dyDescent="0.25">
      <c r="A150" s="32"/>
      <c r="B150" s="27"/>
      <c r="E150" s="29"/>
      <c r="F150" s="29"/>
      <c r="G150" s="29"/>
      <c r="H150" s="29"/>
      <c r="I150" s="29"/>
      <c r="J150" s="29"/>
    </row>
    <row r="151" spans="1:10" s="28" customFormat="1" ht="20.100000000000001" customHeight="1" x14ac:dyDescent="0.25">
      <c r="A151" s="32"/>
      <c r="B151" s="27"/>
      <c r="E151" s="29"/>
      <c r="F151" s="29"/>
      <c r="G151" s="29"/>
      <c r="H151" s="29"/>
      <c r="I151" s="29"/>
      <c r="J151" s="29"/>
    </row>
    <row r="152" spans="1:10" s="12" customFormat="1" ht="20.100000000000001" customHeight="1" x14ac:dyDescent="0.25">
      <c r="A152" s="25"/>
      <c r="B152" s="24"/>
      <c r="C152" s="28"/>
      <c r="E152" s="10"/>
      <c r="F152" s="10"/>
      <c r="G152" s="10"/>
      <c r="H152" s="10"/>
      <c r="I152" s="10"/>
      <c r="J152" s="10"/>
    </row>
    <row r="153" spans="1:10" s="12" customFormat="1" ht="20.100000000000001" customHeight="1" x14ac:dyDescent="0.25">
      <c r="A153" s="25"/>
      <c r="B153" s="24"/>
      <c r="E153" s="10"/>
      <c r="F153" s="10"/>
      <c r="G153" s="10"/>
      <c r="H153" s="10"/>
      <c r="I153" s="10"/>
      <c r="J153" s="10"/>
    </row>
    <row r="154" spans="1:10" s="12" customFormat="1" ht="20.100000000000001" customHeight="1" x14ac:dyDescent="0.25">
      <c r="A154" s="25"/>
      <c r="B154" s="24"/>
      <c r="E154" s="10"/>
      <c r="F154" s="10"/>
      <c r="G154" s="10"/>
      <c r="H154" s="10"/>
      <c r="I154" s="10"/>
      <c r="J154" s="10"/>
    </row>
    <row r="155" spans="1:10" s="12" customFormat="1" ht="20.100000000000001" customHeight="1" x14ac:dyDescent="0.25">
      <c r="A155" s="25"/>
      <c r="B155" s="24"/>
      <c r="E155" s="10"/>
      <c r="F155" s="10"/>
      <c r="G155" s="10"/>
      <c r="H155" s="10"/>
      <c r="I155" s="10"/>
      <c r="J155" s="10"/>
    </row>
    <row r="156" spans="1:10" s="12" customFormat="1" ht="20.100000000000001" customHeight="1" x14ac:dyDescent="0.25">
      <c r="A156" s="25"/>
      <c r="B156" s="24"/>
      <c r="E156" s="10"/>
      <c r="F156" s="10"/>
      <c r="G156" s="10"/>
      <c r="H156" s="10"/>
      <c r="I156" s="10"/>
      <c r="J156" s="10"/>
    </row>
    <row r="157" spans="1:10" s="12" customFormat="1" ht="20.100000000000001" customHeight="1" x14ac:dyDescent="0.25">
      <c r="A157" s="25"/>
      <c r="B157" s="24"/>
      <c r="E157" s="10"/>
      <c r="F157" s="10"/>
      <c r="G157" s="10"/>
      <c r="H157" s="10"/>
      <c r="I157" s="10"/>
      <c r="J157" s="10"/>
    </row>
    <row r="158" spans="1:10" s="12" customFormat="1" ht="20.100000000000001" customHeight="1" x14ac:dyDescent="0.25">
      <c r="A158" s="25"/>
      <c r="B158" s="24"/>
      <c r="E158" s="10"/>
      <c r="F158" s="10"/>
      <c r="G158" s="10"/>
      <c r="H158" s="10"/>
      <c r="I158" s="10"/>
      <c r="J158" s="10"/>
    </row>
    <row r="159" spans="1:10" s="12" customFormat="1" ht="20.100000000000001" customHeight="1" x14ac:dyDescent="0.25">
      <c r="A159" s="25"/>
      <c r="B159" s="24"/>
      <c r="E159" s="10"/>
      <c r="F159" s="10"/>
      <c r="G159" s="10"/>
      <c r="H159" s="10"/>
      <c r="I159" s="10"/>
      <c r="J159" s="10"/>
    </row>
    <row r="160" spans="1:10" s="12" customFormat="1" ht="20.100000000000001" customHeight="1" x14ac:dyDescent="0.25">
      <c r="A160" s="25"/>
      <c r="B160" s="24"/>
      <c r="E160" s="10"/>
      <c r="F160" s="10"/>
      <c r="G160" s="10"/>
      <c r="H160" s="10"/>
      <c r="I160" s="10"/>
      <c r="J160" s="10"/>
    </row>
    <row r="161" spans="1:10" s="12" customFormat="1" ht="20.100000000000001" customHeight="1" x14ac:dyDescent="0.25">
      <c r="A161" s="25"/>
      <c r="B161" s="24"/>
      <c r="E161" s="10"/>
      <c r="F161" s="10"/>
      <c r="G161" s="10"/>
      <c r="H161" s="10"/>
      <c r="I161" s="10"/>
      <c r="J161" s="10"/>
    </row>
    <row r="162" spans="1:10" s="12" customFormat="1" ht="20.100000000000001" customHeight="1" x14ac:dyDescent="0.25">
      <c r="A162" s="25"/>
      <c r="B162" s="24"/>
      <c r="E162" s="10"/>
      <c r="F162" s="10"/>
      <c r="G162" s="10"/>
      <c r="H162" s="10"/>
      <c r="I162" s="10"/>
      <c r="J162" s="10"/>
    </row>
    <row r="163" spans="1:10" s="12" customFormat="1" ht="20.100000000000001" customHeight="1" x14ac:dyDescent="0.25">
      <c r="A163" s="25"/>
      <c r="B163" s="24"/>
      <c r="E163" s="10"/>
      <c r="F163" s="10"/>
      <c r="G163" s="10"/>
      <c r="H163" s="10"/>
      <c r="I163" s="10"/>
      <c r="J163" s="10"/>
    </row>
    <row r="164" spans="1:10" s="12" customFormat="1" ht="20.100000000000001" customHeight="1" x14ac:dyDescent="0.25">
      <c r="A164" s="25"/>
      <c r="B164" s="24"/>
      <c r="E164" s="10"/>
      <c r="F164" s="10"/>
      <c r="G164" s="10"/>
      <c r="H164" s="10"/>
      <c r="I164" s="10"/>
      <c r="J164" s="10"/>
    </row>
    <row r="165" spans="1:10" s="12" customFormat="1" ht="20.100000000000001" customHeight="1" x14ac:dyDescent="0.25">
      <c r="A165" s="25"/>
      <c r="B165" s="24"/>
      <c r="E165" s="10"/>
      <c r="F165" s="10"/>
      <c r="G165" s="10"/>
      <c r="H165" s="10"/>
      <c r="I165" s="10"/>
      <c r="J165" s="10"/>
    </row>
    <row r="166" spans="1:10" s="12" customFormat="1" ht="20.100000000000001" customHeight="1" x14ac:dyDescent="0.25">
      <c r="A166" s="25"/>
      <c r="B166" s="24"/>
      <c r="E166" s="10"/>
      <c r="F166" s="10"/>
      <c r="G166" s="10"/>
      <c r="H166" s="10"/>
      <c r="I166" s="10"/>
      <c r="J166" s="10"/>
    </row>
    <row r="167" spans="1:10" s="12" customFormat="1" ht="20.100000000000001" customHeight="1" x14ac:dyDescent="0.25">
      <c r="A167" s="25"/>
      <c r="B167" s="24"/>
      <c r="E167" s="10"/>
      <c r="F167" s="10"/>
      <c r="G167" s="10"/>
      <c r="H167" s="10"/>
      <c r="I167" s="10"/>
      <c r="J167" s="10"/>
    </row>
    <row r="168" spans="1:10" s="12" customFormat="1" ht="20.100000000000001" customHeight="1" x14ac:dyDescent="0.25">
      <c r="A168" s="25"/>
      <c r="B168" s="24"/>
      <c r="E168" s="10"/>
      <c r="F168" s="10"/>
      <c r="G168" s="10"/>
      <c r="H168" s="10"/>
      <c r="I168" s="10"/>
      <c r="J168" s="10"/>
    </row>
    <row r="169" spans="1:10" s="12" customFormat="1" ht="20.100000000000001" customHeight="1" x14ac:dyDescent="0.25">
      <c r="A169" s="25"/>
      <c r="B169" s="24"/>
      <c r="E169" s="10"/>
      <c r="F169" s="10"/>
      <c r="G169" s="10"/>
      <c r="H169" s="10"/>
      <c r="I169" s="10"/>
      <c r="J169" s="10"/>
    </row>
    <row r="170" spans="1:10" s="12" customFormat="1" ht="20.100000000000001" customHeight="1" x14ac:dyDescent="0.25">
      <c r="A170" s="25"/>
      <c r="B170" s="24"/>
      <c r="E170" s="10"/>
      <c r="F170" s="10"/>
      <c r="G170" s="10"/>
      <c r="H170" s="10"/>
      <c r="I170" s="10"/>
      <c r="J170" s="10"/>
    </row>
    <row r="171" spans="1:10" s="12" customFormat="1" ht="20.100000000000001" customHeight="1" x14ac:dyDescent="0.25">
      <c r="A171" s="25"/>
      <c r="B171" s="24"/>
      <c r="E171" s="10"/>
      <c r="F171" s="10"/>
      <c r="G171" s="10"/>
      <c r="H171" s="10"/>
      <c r="I171" s="10"/>
      <c r="J171" s="10"/>
    </row>
    <row r="172" spans="1:10" s="12" customFormat="1" ht="20.100000000000001" customHeight="1" x14ac:dyDescent="0.25">
      <c r="A172" s="25"/>
      <c r="B172" s="24"/>
      <c r="E172" s="10"/>
      <c r="F172" s="10"/>
      <c r="G172" s="10"/>
      <c r="H172" s="10"/>
      <c r="I172" s="10"/>
      <c r="J172" s="10"/>
    </row>
    <row r="173" spans="1:10" s="12" customFormat="1" ht="20.100000000000001" customHeight="1" x14ac:dyDescent="0.25">
      <c r="A173" s="25"/>
      <c r="B173" s="24"/>
      <c r="E173" s="10"/>
      <c r="F173" s="10"/>
      <c r="G173" s="10"/>
      <c r="H173" s="10"/>
      <c r="I173" s="10"/>
      <c r="J173" s="10"/>
    </row>
    <row r="174" spans="1:10" s="12" customFormat="1" ht="20.100000000000001" customHeight="1" x14ac:dyDescent="0.25">
      <c r="A174" s="25"/>
      <c r="B174" s="24"/>
      <c r="E174" s="10"/>
      <c r="F174" s="10"/>
      <c r="G174" s="10"/>
      <c r="H174" s="10"/>
      <c r="I174" s="10"/>
      <c r="J174" s="10"/>
    </row>
    <row r="175" spans="1:10" s="12" customFormat="1" ht="20.100000000000001" customHeight="1" x14ac:dyDescent="0.25">
      <c r="A175" s="25"/>
      <c r="B175" s="24"/>
      <c r="E175" s="10"/>
      <c r="F175" s="10"/>
      <c r="G175" s="10"/>
      <c r="H175" s="10"/>
      <c r="I175" s="10"/>
      <c r="J175" s="10"/>
    </row>
    <row r="176" spans="1:10" s="12" customFormat="1" ht="20.100000000000001" customHeight="1" x14ac:dyDescent="0.25">
      <c r="A176" s="25"/>
      <c r="B176" s="24"/>
      <c r="E176" s="10"/>
      <c r="F176" s="10"/>
      <c r="G176" s="10"/>
      <c r="H176" s="10"/>
      <c r="I176" s="10"/>
      <c r="J176" s="10"/>
    </row>
    <row r="177" spans="1:10" s="12" customFormat="1" ht="20.100000000000001" customHeight="1" x14ac:dyDescent="0.25">
      <c r="A177" s="25"/>
      <c r="B177" s="24"/>
      <c r="E177" s="10"/>
      <c r="F177" s="10"/>
      <c r="G177" s="10"/>
      <c r="H177" s="10"/>
      <c r="I177" s="10"/>
      <c r="J177" s="10"/>
    </row>
    <row r="178" spans="1:10" s="12" customFormat="1" ht="20.100000000000001" customHeight="1" x14ac:dyDescent="0.25">
      <c r="A178" s="25"/>
      <c r="B178" s="24"/>
      <c r="E178" s="10"/>
      <c r="F178" s="10"/>
      <c r="G178" s="10"/>
      <c r="H178" s="10"/>
      <c r="I178" s="10"/>
      <c r="J178" s="10"/>
    </row>
    <row r="179" spans="1:10" s="12" customFormat="1" ht="20.100000000000001" customHeight="1" x14ac:dyDescent="0.25">
      <c r="A179" s="25"/>
      <c r="B179" s="24"/>
      <c r="E179" s="10"/>
      <c r="F179" s="10"/>
      <c r="G179" s="10"/>
      <c r="H179" s="10"/>
      <c r="I179" s="10"/>
      <c r="J179" s="10"/>
    </row>
    <row r="180" spans="1:10" s="12" customFormat="1" ht="20.100000000000001" customHeight="1" x14ac:dyDescent="0.25">
      <c r="A180" s="25"/>
      <c r="B180" s="24"/>
      <c r="E180" s="10"/>
      <c r="F180" s="10"/>
      <c r="G180" s="10"/>
      <c r="H180" s="10"/>
      <c r="I180" s="10"/>
      <c r="J180" s="10"/>
    </row>
    <row r="181" spans="1:10" s="12" customFormat="1" ht="20.100000000000001" customHeight="1" x14ac:dyDescent="0.25">
      <c r="A181" s="25"/>
      <c r="B181" s="24"/>
      <c r="E181" s="10"/>
      <c r="F181" s="10"/>
      <c r="G181" s="10"/>
      <c r="H181" s="10"/>
      <c r="I181" s="10"/>
      <c r="J181" s="10"/>
    </row>
    <row r="182" spans="1:10" s="12" customFormat="1" ht="20.100000000000001" customHeight="1" x14ac:dyDescent="0.25">
      <c r="A182" s="25"/>
      <c r="B182" s="24"/>
      <c r="E182" s="10"/>
      <c r="F182" s="10"/>
      <c r="G182" s="10"/>
      <c r="H182" s="10"/>
      <c r="I182" s="10"/>
      <c r="J182" s="10"/>
    </row>
    <row r="183" spans="1:10" s="12" customFormat="1" ht="20.100000000000001" customHeight="1" x14ac:dyDescent="0.25">
      <c r="A183" s="25"/>
      <c r="B183" s="24"/>
      <c r="E183" s="10"/>
      <c r="F183" s="10"/>
      <c r="G183" s="10"/>
      <c r="H183" s="10"/>
      <c r="I183" s="10"/>
      <c r="J183" s="10"/>
    </row>
    <row r="184" spans="1:10" s="12" customFormat="1" ht="20.100000000000001" customHeight="1" x14ac:dyDescent="0.25">
      <c r="A184" s="25"/>
      <c r="B184" s="24"/>
      <c r="E184" s="10"/>
      <c r="F184" s="10"/>
      <c r="G184" s="10"/>
      <c r="H184" s="10"/>
      <c r="I184" s="10"/>
      <c r="J184" s="10"/>
    </row>
    <row r="185" spans="1:10" s="12" customFormat="1" ht="20.100000000000001" customHeight="1" x14ac:dyDescent="0.25">
      <c r="A185" s="25"/>
      <c r="B185" s="24"/>
      <c r="E185" s="10"/>
      <c r="F185" s="10"/>
      <c r="G185" s="10"/>
      <c r="H185" s="10"/>
      <c r="I185" s="10"/>
      <c r="J185" s="10"/>
    </row>
    <row r="186" spans="1:10" s="12" customFormat="1" ht="20.100000000000001" customHeight="1" x14ac:dyDescent="0.25">
      <c r="A186" s="25"/>
      <c r="B186" s="24"/>
      <c r="E186" s="10"/>
      <c r="F186" s="10"/>
      <c r="G186" s="10"/>
      <c r="H186" s="10"/>
      <c r="I186" s="10"/>
      <c r="J186" s="10"/>
    </row>
    <row r="187" spans="1:10" s="12" customFormat="1" ht="20.100000000000001" customHeight="1" x14ac:dyDescent="0.25">
      <c r="A187" s="25"/>
      <c r="B187" s="24"/>
      <c r="E187" s="10"/>
      <c r="F187" s="10"/>
      <c r="G187" s="10"/>
      <c r="H187" s="10"/>
      <c r="I187" s="10"/>
      <c r="J187" s="10"/>
    </row>
    <row r="188" spans="1:10" s="12" customFormat="1" ht="20.100000000000001" customHeight="1" x14ac:dyDescent="0.25">
      <c r="A188" s="25"/>
      <c r="B188" s="24"/>
      <c r="E188" s="10"/>
      <c r="F188" s="10"/>
      <c r="G188" s="10"/>
      <c r="H188" s="10"/>
      <c r="I188" s="10"/>
      <c r="J188" s="10"/>
    </row>
    <row r="189" spans="1:10" s="12" customFormat="1" ht="20.100000000000001" customHeight="1" x14ac:dyDescent="0.25">
      <c r="A189" s="25"/>
      <c r="B189" s="24"/>
      <c r="E189" s="10"/>
      <c r="F189" s="10"/>
      <c r="G189" s="10"/>
      <c r="H189" s="10"/>
      <c r="I189" s="10"/>
      <c r="J189" s="10"/>
    </row>
    <row r="190" spans="1:10" s="12" customFormat="1" ht="20.100000000000001" customHeight="1" x14ac:dyDescent="0.25">
      <c r="A190" s="25"/>
      <c r="B190" s="24"/>
      <c r="E190" s="10"/>
      <c r="F190" s="10"/>
      <c r="G190" s="10"/>
      <c r="H190" s="10"/>
      <c r="I190" s="10"/>
      <c r="J190" s="10"/>
    </row>
    <row r="191" spans="1:10" s="12" customFormat="1" ht="20.100000000000001" customHeight="1" x14ac:dyDescent="0.25">
      <c r="A191" s="25"/>
      <c r="B191" s="24"/>
      <c r="E191" s="10"/>
      <c r="F191" s="10"/>
      <c r="G191" s="10"/>
      <c r="H191" s="10"/>
      <c r="I191" s="10"/>
      <c r="J191" s="10"/>
    </row>
    <row r="192" spans="1:10" s="12" customFormat="1" ht="20.100000000000001" customHeight="1" x14ac:dyDescent="0.25">
      <c r="A192" s="25"/>
      <c r="B192" s="24"/>
      <c r="E192" s="10"/>
      <c r="F192" s="10"/>
      <c r="G192" s="10"/>
      <c r="H192" s="10"/>
      <c r="I192" s="10"/>
      <c r="J192" s="10"/>
    </row>
    <row r="193" spans="1:10" s="12" customFormat="1" ht="20.100000000000001" customHeight="1" x14ac:dyDescent="0.25">
      <c r="A193" s="25"/>
      <c r="B193" s="24"/>
      <c r="E193" s="10"/>
      <c r="F193" s="10"/>
      <c r="G193" s="10"/>
      <c r="H193" s="10"/>
      <c r="I193" s="10"/>
      <c r="J193" s="10"/>
    </row>
    <row r="194" spans="1:10" s="12" customFormat="1" ht="20.100000000000001" customHeight="1" x14ac:dyDescent="0.25">
      <c r="A194" s="25"/>
      <c r="B194" s="24"/>
      <c r="E194" s="10"/>
      <c r="F194" s="10"/>
      <c r="G194" s="10"/>
      <c r="H194" s="10"/>
      <c r="I194" s="10"/>
      <c r="J194" s="10"/>
    </row>
    <row r="195" spans="1:10" s="12" customFormat="1" ht="20.100000000000001" customHeight="1" x14ac:dyDescent="0.25">
      <c r="A195" s="25"/>
      <c r="B195" s="24"/>
      <c r="E195" s="10"/>
      <c r="F195" s="10"/>
      <c r="G195" s="10"/>
      <c r="H195" s="10"/>
      <c r="I195" s="10"/>
      <c r="J195" s="10"/>
    </row>
    <row r="196" spans="1:10" s="12" customFormat="1" ht="20.100000000000001" customHeight="1" x14ac:dyDescent="0.25">
      <c r="A196" s="25"/>
      <c r="B196" s="24"/>
      <c r="E196" s="10"/>
      <c r="F196" s="10"/>
      <c r="G196" s="10"/>
      <c r="H196" s="10"/>
      <c r="I196" s="10"/>
      <c r="J196" s="10"/>
    </row>
    <row r="197" spans="1:10" s="12" customFormat="1" ht="20.100000000000001" customHeight="1" x14ac:dyDescent="0.25">
      <c r="A197" s="25"/>
      <c r="B197" s="24"/>
      <c r="E197" s="10"/>
      <c r="F197" s="10"/>
      <c r="G197" s="10"/>
      <c r="H197" s="10"/>
      <c r="I197" s="10"/>
      <c r="J197" s="10"/>
    </row>
    <row r="198" spans="1:10" s="12" customFormat="1" ht="20.100000000000001" customHeight="1" x14ac:dyDescent="0.25">
      <c r="A198" s="25"/>
      <c r="B198" s="24"/>
      <c r="E198" s="10"/>
      <c r="F198" s="10"/>
      <c r="G198" s="10"/>
      <c r="H198" s="10"/>
      <c r="I198" s="10"/>
      <c r="J198" s="10"/>
    </row>
    <row r="199" spans="1:10" s="12" customFormat="1" ht="18" customHeight="1" x14ac:dyDescent="0.25">
      <c r="A199" s="25"/>
      <c r="B199" s="24"/>
      <c r="E199" s="10"/>
      <c r="F199" s="10"/>
      <c r="G199" s="10"/>
      <c r="H199" s="10"/>
      <c r="I199" s="10"/>
      <c r="J199" s="10"/>
    </row>
    <row r="200" spans="1:10" s="12" customFormat="1" ht="18" customHeight="1" x14ac:dyDescent="0.25">
      <c r="A200" s="25"/>
      <c r="B200" s="24"/>
      <c r="E200" s="10"/>
      <c r="F200" s="10"/>
      <c r="G200" s="10"/>
      <c r="H200" s="10"/>
      <c r="I200" s="10"/>
      <c r="J200" s="10"/>
    </row>
    <row r="201" spans="1:10" s="12" customFormat="1" ht="18" customHeight="1" x14ac:dyDescent="0.25">
      <c r="A201" s="25"/>
      <c r="B201" s="24"/>
      <c r="E201" s="10"/>
      <c r="F201" s="10"/>
      <c r="G201" s="10"/>
      <c r="H201" s="10"/>
      <c r="I201" s="10"/>
      <c r="J201" s="10"/>
    </row>
    <row r="202" spans="1:10" s="12" customFormat="1" ht="18" customHeight="1" x14ac:dyDescent="0.25">
      <c r="A202" s="25"/>
      <c r="B202" s="24"/>
      <c r="E202" s="10"/>
      <c r="F202" s="10"/>
      <c r="G202" s="10"/>
      <c r="H202" s="10"/>
      <c r="I202" s="10"/>
      <c r="J202" s="10"/>
    </row>
    <row r="203" spans="1:10" s="12" customFormat="1" ht="18" customHeight="1" x14ac:dyDescent="0.25">
      <c r="A203" s="25"/>
      <c r="B203" s="24"/>
      <c r="E203" s="10"/>
      <c r="F203" s="10"/>
      <c r="G203" s="10"/>
      <c r="H203" s="10"/>
      <c r="I203" s="10"/>
      <c r="J203" s="10"/>
    </row>
    <row r="204" spans="1:10" s="12" customFormat="1" ht="18" customHeight="1" x14ac:dyDescent="0.25">
      <c r="A204" s="25"/>
      <c r="B204" s="24"/>
      <c r="E204" s="10"/>
      <c r="F204" s="10"/>
      <c r="G204" s="10"/>
      <c r="H204" s="10"/>
      <c r="I204" s="10"/>
      <c r="J204" s="10"/>
    </row>
    <row r="205" spans="1:10" s="12" customFormat="1" ht="18" customHeight="1" x14ac:dyDescent="0.25">
      <c r="A205" s="25"/>
      <c r="E205" s="10"/>
      <c r="F205" s="10"/>
      <c r="G205" s="10"/>
      <c r="H205" s="10"/>
      <c r="I205" s="10"/>
      <c r="J205" s="10"/>
    </row>
    <row r="206" spans="1:10" s="12" customFormat="1" ht="18" customHeight="1" x14ac:dyDescent="0.25">
      <c r="A206" s="25"/>
      <c r="E206" s="10"/>
      <c r="F206" s="10"/>
      <c r="G206" s="10"/>
      <c r="H206" s="10"/>
      <c r="I206" s="10"/>
      <c r="J206" s="10"/>
    </row>
    <row r="207" spans="1:10" s="12" customFormat="1" ht="18" customHeight="1" x14ac:dyDescent="0.25">
      <c r="A207" s="25"/>
      <c r="E207" s="10"/>
      <c r="F207" s="10"/>
      <c r="G207" s="10"/>
      <c r="H207" s="10"/>
      <c r="I207" s="10"/>
      <c r="J207" s="10"/>
    </row>
    <row r="208" spans="1:10" s="12" customFormat="1" ht="18" customHeight="1" x14ac:dyDescent="0.25">
      <c r="A208" s="25"/>
      <c r="E208" s="10"/>
      <c r="F208" s="10"/>
      <c r="G208" s="10"/>
      <c r="H208" s="10"/>
      <c r="I208" s="10"/>
      <c r="J208" s="10"/>
    </row>
    <row r="209" spans="1:10" s="12" customFormat="1" ht="18" customHeight="1" x14ac:dyDescent="0.25">
      <c r="A209" s="25"/>
      <c r="E209" s="10"/>
      <c r="F209" s="10"/>
      <c r="G209" s="10"/>
      <c r="H209" s="10"/>
      <c r="I209" s="10"/>
      <c r="J209" s="10"/>
    </row>
    <row r="210" spans="1:10" s="12" customFormat="1" ht="18" customHeight="1" x14ac:dyDescent="0.25">
      <c r="A210" s="25"/>
      <c r="E210" s="10"/>
      <c r="F210" s="10"/>
      <c r="G210" s="10"/>
      <c r="H210" s="10"/>
      <c r="I210" s="10"/>
      <c r="J210" s="10"/>
    </row>
    <row r="211" spans="1:10" s="12" customFormat="1" ht="18" customHeight="1" x14ac:dyDescent="0.25">
      <c r="A211" s="25"/>
      <c r="E211" s="10"/>
      <c r="F211" s="10"/>
      <c r="G211" s="10"/>
      <c r="H211" s="10"/>
      <c r="I211" s="10"/>
      <c r="J211" s="10"/>
    </row>
    <row r="212" spans="1:10" s="12" customFormat="1" ht="18" customHeight="1" x14ac:dyDescent="0.25">
      <c r="A212" s="25"/>
      <c r="E212" s="10"/>
      <c r="F212" s="10"/>
      <c r="G212" s="10"/>
      <c r="H212" s="10"/>
      <c r="I212" s="10"/>
      <c r="J212" s="10"/>
    </row>
    <row r="213" spans="1:10" s="12" customFormat="1" ht="18" customHeight="1" x14ac:dyDescent="0.25">
      <c r="A213" s="25"/>
      <c r="E213" s="10"/>
      <c r="F213" s="10"/>
      <c r="G213" s="10"/>
      <c r="H213" s="10"/>
      <c r="I213" s="10"/>
      <c r="J213" s="10"/>
    </row>
    <row r="214" spans="1:10" s="12" customFormat="1" ht="18" customHeight="1" x14ac:dyDescent="0.25">
      <c r="A214" s="25"/>
      <c r="E214" s="10"/>
      <c r="F214" s="10"/>
      <c r="G214" s="10"/>
      <c r="H214" s="10"/>
      <c r="I214" s="10"/>
      <c r="J214" s="10"/>
    </row>
    <row r="215" spans="1:10" s="12" customFormat="1" ht="18" customHeight="1" x14ac:dyDescent="0.25">
      <c r="A215" s="25"/>
      <c r="E215" s="10"/>
      <c r="F215" s="10"/>
      <c r="G215" s="10"/>
      <c r="H215" s="10"/>
      <c r="I215" s="10"/>
      <c r="J215" s="10"/>
    </row>
    <row r="216" spans="1:10" s="12" customFormat="1" ht="18" customHeight="1" x14ac:dyDescent="0.25">
      <c r="A216" s="25"/>
      <c r="E216" s="10"/>
      <c r="F216" s="10"/>
      <c r="G216" s="10"/>
      <c r="H216" s="10"/>
      <c r="I216" s="10"/>
      <c r="J216" s="10"/>
    </row>
    <row r="217" spans="1:10" s="12" customFormat="1" ht="18" customHeight="1" x14ac:dyDescent="0.25">
      <c r="A217" s="25"/>
      <c r="E217" s="10"/>
      <c r="F217" s="10"/>
      <c r="G217" s="10"/>
      <c r="H217" s="10"/>
      <c r="I217" s="10"/>
      <c r="J217" s="10"/>
    </row>
    <row r="218" spans="1:10" s="12" customFormat="1" ht="18" customHeight="1" x14ac:dyDescent="0.25">
      <c r="A218" s="25"/>
      <c r="E218" s="10"/>
      <c r="F218" s="10"/>
      <c r="G218" s="10"/>
      <c r="H218" s="10"/>
      <c r="I218" s="10"/>
      <c r="J218" s="10"/>
    </row>
    <row r="219" spans="1:10" s="12" customFormat="1" ht="18" customHeight="1" x14ac:dyDescent="0.25">
      <c r="A219" s="25"/>
      <c r="E219" s="10"/>
      <c r="F219" s="10"/>
      <c r="G219" s="10"/>
      <c r="H219" s="10"/>
      <c r="I219" s="10"/>
      <c r="J219" s="10"/>
    </row>
    <row r="220" spans="1:10" s="12" customFormat="1" ht="18" customHeight="1" x14ac:dyDescent="0.25">
      <c r="A220" s="25"/>
      <c r="E220" s="10"/>
      <c r="F220" s="10"/>
      <c r="G220" s="10"/>
      <c r="H220" s="10"/>
      <c r="I220" s="10"/>
      <c r="J220" s="10"/>
    </row>
    <row r="221" spans="1:10" s="12" customFormat="1" ht="18" customHeight="1" x14ac:dyDescent="0.25">
      <c r="A221" s="25"/>
      <c r="E221" s="10"/>
      <c r="F221" s="10"/>
      <c r="G221" s="10"/>
      <c r="H221" s="10"/>
      <c r="I221" s="10"/>
      <c r="J221" s="10"/>
    </row>
    <row r="222" spans="1:10" s="12" customFormat="1" ht="18" customHeight="1" x14ac:dyDescent="0.25">
      <c r="A222" s="25"/>
      <c r="E222" s="10"/>
      <c r="F222" s="10"/>
      <c r="G222" s="10"/>
      <c r="H222" s="10"/>
      <c r="I222" s="10"/>
      <c r="J222" s="10"/>
    </row>
    <row r="223" spans="1:10" s="12" customFormat="1" ht="18" customHeight="1" x14ac:dyDescent="0.25">
      <c r="A223" s="25"/>
      <c r="E223" s="10"/>
      <c r="F223" s="10"/>
      <c r="G223" s="10"/>
      <c r="H223" s="10"/>
      <c r="I223" s="10"/>
      <c r="J223" s="10"/>
    </row>
    <row r="224" spans="1:10" s="12" customFormat="1" ht="18" customHeight="1" x14ac:dyDescent="0.25">
      <c r="A224" s="25"/>
      <c r="E224" s="10"/>
      <c r="F224" s="10"/>
      <c r="G224" s="10"/>
      <c r="H224" s="10"/>
      <c r="I224" s="10"/>
      <c r="J224" s="10"/>
    </row>
    <row r="225" spans="1:10" s="12" customFormat="1" ht="18" customHeight="1" x14ac:dyDescent="0.25">
      <c r="A225" s="25"/>
      <c r="E225" s="10"/>
      <c r="F225" s="10"/>
      <c r="G225" s="10"/>
      <c r="H225" s="10"/>
      <c r="I225" s="10"/>
      <c r="J225" s="10"/>
    </row>
    <row r="226" spans="1:10" s="12" customFormat="1" ht="18" customHeight="1" x14ac:dyDescent="0.25">
      <c r="A226" s="25"/>
      <c r="E226" s="10"/>
      <c r="F226" s="10"/>
      <c r="G226" s="10"/>
      <c r="H226" s="10"/>
      <c r="I226" s="10"/>
      <c r="J226" s="10"/>
    </row>
    <row r="227" spans="1:10" s="12" customFormat="1" ht="18" customHeight="1" x14ac:dyDescent="0.25">
      <c r="A227" s="25"/>
      <c r="E227" s="10"/>
      <c r="F227" s="10"/>
      <c r="G227" s="10"/>
      <c r="H227" s="10"/>
      <c r="I227" s="10"/>
      <c r="J227" s="10"/>
    </row>
    <row r="228" spans="1:10" s="12" customFormat="1" ht="18" customHeight="1" x14ac:dyDescent="0.25">
      <c r="A228" s="25"/>
      <c r="E228" s="10"/>
      <c r="F228" s="10"/>
      <c r="G228" s="10"/>
      <c r="H228" s="10"/>
      <c r="I228" s="10"/>
      <c r="J228" s="10"/>
    </row>
    <row r="229" spans="1:10" s="12" customFormat="1" ht="18" customHeight="1" x14ac:dyDescent="0.25">
      <c r="A229" s="25"/>
      <c r="E229" s="10"/>
      <c r="F229" s="10"/>
      <c r="G229" s="10"/>
      <c r="H229" s="10"/>
      <c r="I229" s="10"/>
      <c r="J229" s="10"/>
    </row>
    <row r="230" spans="1:10" s="12" customFormat="1" ht="18" customHeight="1" x14ac:dyDescent="0.25">
      <c r="A230" s="25"/>
      <c r="E230" s="10"/>
      <c r="F230" s="10"/>
      <c r="G230" s="10"/>
      <c r="H230" s="10"/>
      <c r="I230" s="10"/>
      <c r="J230" s="10"/>
    </row>
    <row r="231" spans="1:10" s="12" customFormat="1" ht="18" customHeight="1" x14ac:dyDescent="0.25">
      <c r="A231" s="25"/>
      <c r="E231" s="10"/>
      <c r="F231" s="10"/>
      <c r="G231" s="10"/>
      <c r="H231" s="10"/>
      <c r="I231" s="10"/>
      <c r="J231" s="10"/>
    </row>
    <row r="232" spans="1:10" s="12" customFormat="1" ht="18" customHeight="1" x14ac:dyDescent="0.25">
      <c r="A232" s="25"/>
      <c r="E232" s="10"/>
      <c r="F232" s="10"/>
      <c r="G232" s="10"/>
      <c r="H232" s="10"/>
      <c r="I232" s="10"/>
      <c r="J232" s="10"/>
    </row>
    <row r="233" spans="1:10" s="12" customFormat="1" ht="18" customHeight="1" x14ac:dyDescent="0.25">
      <c r="A233" s="25"/>
      <c r="E233" s="10"/>
      <c r="F233" s="10"/>
      <c r="G233" s="10"/>
      <c r="H233" s="10"/>
      <c r="I233" s="10"/>
      <c r="J233" s="10"/>
    </row>
    <row r="234" spans="1:10" s="12" customFormat="1" ht="18" customHeight="1" x14ac:dyDescent="0.25">
      <c r="A234" s="25"/>
      <c r="E234" s="10"/>
      <c r="F234" s="10"/>
      <c r="G234" s="10"/>
      <c r="H234" s="10"/>
      <c r="I234" s="10"/>
      <c r="J234" s="10"/>
    </row>
    <row r="235" spans="1:10" s="12" customFormat="1" ht="18" customHeight="1" x14ac:dyDescent="0.25">
      <c r="A235" s="25"/>
      <c r="E235" s="10"/>
      <c r="F235" s="10"/>
      <c r="G235" s="10"/>
      <c r="H235" s="10"/>
      <c r="I235" s="10"/>
      <c r="J235" s="10"/>
    </row>
    <row r="236" spans="1:10" s="2" customFormat="1" ht="18" customHeight="1" x14ac:dyDescent="0.25">
      <c r="A236" s="4"/>
      <c r="C236" s="12"/>
      <c r="E236" s="3"/>
      <c r="F236" s="3"/>
      <c r="G236" s="3"/>
      <c r="H236" s="3"/>
      <c r="I236" s="3"/>
      <c r="J236" s="3"/>
    </row>
    <row r="237" spans="1:10" s="2" customFormat="1" ht="18" customHeight="1" x14ac:dyDescent="0.2">
      <c r="A237" s="4"/>
      <c r="E237" s="3"/>
      <c r="F237" s="3"/>
      <c r="G237" s="3"/>
      <c r="H237" s="3"/>
      <c r="I237" s="3"/>
      <c r="J237" s="3"/>
    </row>
    <row r="238" spans="1:10" s="2" customFormat="1" ht="18" customHeight="1" x14ac:dyDescent="0.2">
      <c r="A238" s="4"/>
      <c r="E238" s="3"/>
      <c r="F238" s="3"/>
      <c r="G238" s="3"/>
      <c r="H238" s="3"/>
      <c r="I238" s="3"/>
      <c r="J238" s="3"/>
    </row>
    <row r="239" spans="1:10" s="2" customFormat="1" ht="18" customHeight="1" x14ac:dyDescent="0.2">
      <c r="A239" s="4"/>
      <c r="E239" s="3"/>
      <c r="F239" s="3"/>
      <c r="G239" s="3"/>
      <c r="H239" s="3"/>
      <c r="I239" s="3"/>
      <c r="J239" s="3"/>
    </row>
    <row r="240" spans="1:10" s="2" customFormat="1" ht="18" customHeight="1" x14ac:dyDescent="0.2">
      <c r="A240" s="4"/>
      <c r="E240" s="3"/>
      <c r="F240" s="3"/>
      <c r="G240" s="3"/>
      <c r="H240" s="3"/>
      <c r="I240" s="3"/>
      <c r="J240" s="3"/>
    </row>
    <row r="241" spans="1:10" s="2" customFormat="1" ht="18" customHeight="1" x14ac:dyDescent="0.2">
      <c r="A241" s="4"/>
      <c r="E241" s="3"/>
      <c r="F241" s="3"/>
      <c r="G241" s="3"/>
      <c r="H241" s="3"/>
      <c r="I241" s="3"/>
      <c r="J241" s="3"/>
    </row>
    <row r="242" spans="1:10" s="2" customFormat="1" ht="18" customHeight="1" x14ac:dyDescent="0.2">
      <c r="A242" s="4"/>
      <c r="E242" s="3"/>
      <c r="F242" s="3"/>
      <c r="G242" s="3"/>
      <c r="H242" s="3"/>
      <c r="I242" s="3"/>
      <c r="J242" s="3"/>
    </row>
    <row r="243" spans="1:10" s="2" customFormat="1" ht="18" customHeight="1" x14ac:dyDescent="0.2">
      <c r="A243" s="4"/>
      <c r="E243" s="3"/>
      <c r="F243" s="3"/>
      <c r="G243" s="3"/>
      <c r="H243" s="3"/>
      <c r="I243" s="3"/>
      <c r="J243" s="3"/>
    </row>
    <row r="244" spans="1:10" s="2" customFormat="1" ht="18" customHeight="1" x14ac:dyDescent="0.2">
      <c r="A244" s="4"/>
      <c r="E244" s="3"/>
      <c r="F244" s="3"/>
      <c r="G244" s="3"/>
      <c r="H244" s="3"/>
      <c r="I244" s="3"/>
      <c r="J244" s="3"/>
    </row>
    <row r="245" spans="1:10" s="2" customFormat="1" ht="18" customHeight="1" x14ac:dyDescent="0.2">
      <c r="A245" s="4"/>
      <c r="E245" s="3"/>
      <c r="F245" s="3"/>
      <c r="G245" s="3"/>
      <c r="H245" s="3"/>
      <c r="I245" s="3"/>
      <c r="J245" s="3"/>
    </row>
    <row r="246" spans="1:10" s="2" customFormat="1" ht="18" customHeight="1" x14ac:dyDescent="0.2">
      <c r="A246" s="4"/>
      <c r="E246" s="3"/>
      <c r="F246" s="3"/>
      <c r="G246" s="3"/>
      <c r="H246" s="3"/>
      <c r="I246" s="3"/>
      <c r="J246" s="3"/>
    </row>
    <row r="247" spans="1:10" s="2" customFormat="1" ht="18" customHeight="1" x14ac:dyDescent="0.2">
      <c r="A247" s="4"/>
      <c r="E247" s="3"/>
      <c r="F247" s="3"/>
      <c r="G247" s="3"/>
      <c r="H247" s="3"/>
      <c r="I247" s="3"/>
      <c r="J247" s="3"/>
    </row>
    <row r="248" spans="1:10" s="2" customFormat="1" ht="18" customHeight="1" x14ac:dyDescent="0.2">
      <c r="A248" s="4"/>
      <c r="E248" s="3"/>
      <c r="F248" s="3"/>
      <c r="G248" s="3"/>
      <c r="H248" s="3"/>
      <c r="I248" s="3"/>
      <c r="J248" s="3"/>
    </row>
    <row r="249" spans="1:10" s="2" customFormat="1" ht="18" customHeight="1" x14ac:dyDescent="0.2">
      <c r="A249" s="4"/>
      <c r="E249" s="3"/>
      <c r="F249" s="3"/>
      <c r="G249" s="3"/>
      <c r="H249" s="3"/>
      <c r="I249" s="3"/>
      <c r="J249" s="3"/>
    </row>
    <row r="250" spans="1:10" s="2" customFormat="1" ht="18" customHeight="1" x14ac:dyDescent="0.2">
      <c r="A250" s="4"/>
      <c r="E250" s="3"/>
      <c r="F250" s="3"/>
      <c r="G250" s="3"/>
      <c r="H250" s="3"/>
      <c r="I250" s="3"/>
      <c r="J250" s="3"/>
    </row>
    <row r="251" spans="1:10" s="2" customFormat="1" ht="18" customHeight="1" x14ac:dyDescent="0.2">
      <c r="A251" s="4"/>
      <c r="E251" s="3"/>
      <c r="F251" s="3"/>
      <c r="G251" s="3"/>
      <c r="H251" s="3"/>
      <c r="I251" s="3"/>
      <c r="J251" s="3"/>
    </row>
    <row r="252" spans="1:10" s="2" customFormat="1" ht="18" customHeight="1" x14ac:dyDescent="0.2">
      <c r="A252" s="4"/>
      <c r="E252" s="3"/>
      <c r="F252" s="3"/>
      <c r="G252" s="3"/>
      <c r="H252" s="3"/>
      <c r="I252" s="3"/>
      <c r="J252" s="3"/>
    </row>
    <row r="253" spans="1:10" s="2" customFormat="1" ht="18" customHeight="1" x14ac:dyDescent="0.2">
      <c r="A253" s="4"/>
      <c r="E253" s="3"/>
      <c r="F253" s="3"/>
      <c r="G253" s="3"/>
      <c r="H253" s="3"/>
      <c r="I253" s="3"/>
      <c r="J253" s="3"/>
    </row>
    <row r="254" spans="1:10" s="2" customFormat="1" ht="18" customHeight="1" x14ac:dyDescent="0.2">
      <c r="A254" s="4"/>
      <c r="E254" s="3"/>
      <c r="F254" s="3"/>
      <c r="G254" s="3"/>
      <c r="H254" s="3"/>
      <c r="I254" s="3"/>
      <c r="J254" s="3"/>
    </row>
    <row r="255" spans="1:10" s="2" customFormat="1" ht="18" customHeight="1" x14ac:dyDescent="0.2">
      <c r="A255" s="4"/>
      <c r="E255" s="3"/>
      <c r="F255" s="3"/>
      <c r="G255" s="3"/>
      <c r="H255" s="3"/>
      <c r="I255" s="3"/>
      <c r="J255" s="3"/>
    </row>
    <row r="256" spans="1:10" s="2" customFormat="1" ht="18" customHeight="1" x14ac:dyDescent="0.2">
      <c r="A256" s="4"/>
      <c r="E256" s="3"/>
      <c r="F256" s="3"/>
      <c r="G256" s="3"/>
      <c r="H256" s="3"/>
      <c r="I256" s="3"/>
      <c r="J256" s="3"/>
    </row>
    <row r="257" spans="1:10" s="2" customFormat="1" ht="18" customHeight="1" x14ac:dyDescent="0.2">
      <c r="A257" s="4"/>
      <c r="E257" s="3"/>
      <c r="F257" s="3"/>
      <c r="G257" s="3"/>
      <c r="H257" s="3"/>
      <c r="I257" s="3"/>
      <c r="J257" s="3"/>
    </row>
    <row r="258" spans="1:10" s="2" customFormat="1" ht="18" customHeight="1" x14ac:dyDescent="0.2">
      <c r="A258" s="4"/>
      <c r="E258" s="3"/>
      <c r="F258" s="3"/>
      <c r="G258" s="3"/>
      <c r="H258" s="3"/>
      <c r="I258" s="3"/>
      <c r="J258" s="3"/>
    </row>
    <row r="259" spans="1:10" s="2" customFormat="1" ht="18" customHeight="1" x14ac:dyDescent="0.2">
      <c r="A259" s="4"/>
      <c r="E259" s="3"/>
      <c r="F259" s="3"/>
      <c r="G259" s="3"/>
      <c r="H259" s="3"/>
      <c r="I259" s="3"/>
      <c r="J259" s="3"/>
    </row>
    <row r="260" spans="1:10" s="2" customFormat="1" ht="18" customHeight="1" x14ac:dyDescent="0.2">
      <c r="A260" s="4"/>
      <c r="E260" s="3"/>
      <c r="F260" s="3"/>
      <c r="G260" s="3"/>
      <c r="H260" s="3"/>
      <c r="I260" s="3"/>
      <c r="J260" s="3"/>
    </row>
    <row r="261" spans="1:10" s="2" customFormat="1" ht="18" customHeight="1" x14ac:dyDescent="0.2">
      <c r="A261" s="4"/>
      <c r="E261" s="3"/>
      <c r="F261" s="3"/>
      <c r="G261" s="3"/>
      <c r="H261" s="3"/>
      <c r="I261" s="3"/>
      <c r="J261" s="3"/>
    </row>
    <row r="262" spans="1:10" s="2" customFormat="1" ht="18" customHeight="1" x14ac:dyDescent="0.2">
      <c r="A262" s="4"/>
      <c r="E262" s="3"/>
      <c r="F262" s="3"/>
      <c r="G262" s="3"/>
      <c r="H262" s="3"/>
      <c r="I262" s="3"/>
      <c r="J262" s="3"/>
    </row>
    <row r="263" spans="1:10" s="2" customFormat="1" ht="18" customHeight="1" x14ac:dyDescent="0.2">
      <c r="A263" s="4"/>
      <c r="E263" s="3"/>
      <c r="F263" s="3"/>
      <c r="G263" s="3"/>
      <c r="H263" s="3"/>
      <c r="I263" s="3"/>
      <c r="J263" s="3"/>
    </row>
    <row r="264" spans="1:10" s="2" customFormat="1" ht="18" customHeight="1" x14ac:dyDescent="0.2">
      <c r="A264" s="4"/>
      <c r="E264" s="3"/>
      <c r="F264" s="3"/>
      <c r="G264" s="3"/>
      <c r="H264" s="3"/>
      <c r="I264" s="3"/>
      <c r="J264" s="3"/>
    </row>
    <row r="265" spans="1:10" s="2" customFormat="1" ht="18" customHeight="1" x14ac:dyDescent="0.2">
      <c r="A265" s="4"/>
      <c r="E265" s="3"/>
      <c r="F265" s="3"/>
      <c r="G265" s="3"/>
      <c r="H265" s="3"/>
      <c r="I265" s="3"/>
      <c r="J265" s="3"/>
    </row>
    <row r="266" spans="1:10" s="2" customFormat="1" ht="18" customHeight="1" x14ac:dyDescent="0.2">
      <c r="A266" s="4"/>
      <c r="E266" s="3"/>
      <c r="F266" s="3"/>
      <c r="G266" s="3"/>
      <c r="H266" s="3"/>
      <c r="I266" s="3"/>
      <c r="J266" s="3"/>
    </row>
    <row r="267" spans="1:10" s="2" customFormat="1" ht="18" customHeight="1" x14ac:dyDescent="0.2">
      <c r="A267" s="4"/>
      <c r="E267" s="3"/>
      <c r="F267" s="3"/>
      <c r="G267" s="3"/>
      <c r="H267" s="3"/>
      <c r="I267" s="3"/>
      <c r="J267" s="3"/>
    </row>
    <row r="268" spans="1:10" s="2" customFormat="1" ht="18" customHeight="1" x14ac:dyDescent="0.2">
      <c r="A268" s="4"/>
      <c r="E268" s="3"/>
      <c r="F268" s="3"/>
      <c r="G268" s="3"/>
      <c r="H268" s="3"/>
      <c r="I268" s="3"/>
      <c r="J268" s="3"/>
    </row>
    <row r="269" spans="1:10" s="2" customFormat="1" ht="18" customHeight="1" x14ac:dyDescent="0.2">
      <c r="A269" s="4"/>
      <c r="E269" s="3"/>
      <c r="F269" s="3"/>
      <c r="G269" s="3"/>
      <c r="H269" s="3"/>
      <c r="I269" s="3"/>
      <c r="J269" s="3"/>
    </row>
    <row r="270" spans="1:10" s="2" customFormat="1" ht="18" customHeight="1" x14ac:dyDescent="0.2">
      <c r="A270" s="4"/>
      <c r="E270" s="3"/>
      <c r="F270" s="3"/>
      <c r="G270" s="3"/>
      <c r="H270" s="3"/>
      <c r="I270" s="3"/>
      <c r="J270" s="3"/>
    </row>
    <row r="271" spans="1:10" s="2" customFormat="1" ht="18" customHeight="1" x14ac:dyDescent="0.2">
      <c r="A271" s="4"/>
      <c r="E271" s="3"/>
      <c r="F271" s="3"/>
      <c r="G271" s="3"/>
      <c r="H271" s="3"/>
      <c r="I271" s="3"/>
      <c r="J271" s="3"/>
    </row>
    <row r="272" spans="1:10" s="2" customFormat="1" ht="18" customHeight="1" x14ac:dyDescent="0.2">
      <c r="A272" s="4"/>
      <c r="E272" s="3"/>
      <c r="F272" s="3"/>
      <c r="G272" s="3"/>
      <c r="H272" s="3"/>
      <c r="I272" s="3"/>
      <c r="J272" s="3"/>
    </row>
    <row r="273" spans="1:10" s="2" customFormat="1" ht="18" customHeight="1" x14ac:dyDescent="0.2">
      <c r="A273" s="4"/>
      <c r="E273" s="3"/>
      <c r="F273" s="3"/>
      <c r="G273" s="3"/>
      <c r="H273" s="3"/>
      <c r="I273" s="3"/>
      <c r="J273" s="3"/>
    </row>
    <row r="274" spans="1:10" s="2" customFormat="1" ht="18" customHeight="1" x14ac:dyDescent="0.2">
      <c r="A274" s="4"/>
      <c r="E274" s="3"/>
      <c r="F274" s="3"/>
      <c r="G274" s="3"/>
      <c r="H274" s="3"/>
      <c r="I274" s="3"/>
      <c r="J274" s="3"/>
    </row>
    <row r="275" spans="1:10" s="2" customFormat="1" ht="18" customHeight="1" x14ac:dyDescent="0.2">
      <c r="A275" s="4"/>
      <c r="E275" s="3"/>
      <c r="F275" s="3"/>
      <c r="G275" s="3"/>
      <c r="H275" s="3"/>
      <c r="I275" s="3"/>
      <c r="J275" s="3"/>
    </row>
    <row r="276" spans="1:10" s="2" customFormat="1" ht="18" customHeight="1" x14ac:dyDescent="0.2">
      <c r="A276" s="4"/>
      <c r="E276" s="3"/>
      <c r="F276" s="3"/>
      <c r="G276" s="3"/>
      <c r="H276" s="3"/>
      <c r="I276" s="3"/>
      <c r="J276" s="3"/>
    </row>
    <row r="277" spans="1:10" s="2" customFormat="1" ht="18" customHeight="1" x14ac:dyDescent="0.2">
      <c r="A277" s="4"/>
      <c r="E277" s="3"/>
      <c r="F277" s="3"/>
      <c r="G277" s="3"/>
      <c r="H277" s="3"/>
      <c r="I277" s="3"/>
      <c r="J277" s="3"/>
    </row>
    <row r="278" spans="1:10" s="2" customFormat="1" ht="18" customHeight="1" x14ac:dyDescent="0.2">
      <c r="A278" s="4"/>
      <c r="E278" s="3"/>
      <c r="F278" s="3"/>
      <c r="G278" s="3"/>
      <c r="H278" s="3"/>
      <c r="I278" s="3"/>
      <c r="J278" s="3"/>
    </row>
    <row r="279" spans="1:10" s="2" customFormat="1" ht="18" customHeight="1" x14ac:dyDescent="0.2">
      <c r="A279" s="4"/>
      <c r="E279" s="3"/>
      <c r="F279" s="3"/>
      <c r="G279" s="3"/>
      <c r="H279" s="3"/>
      <c r="I279" s="3"/>
      <c r="J279" s="3"/>
    </row>
    <row r="280" spans="1:10" s="2" customFormat="1" ht="18" customHeight="1" x14ac:dyDescent="0.2">
      <c r="A280" s="4"/>
      <c r="E280" s="3"/>
      <c r="F280" s="3"/>
      <c r="G280" s="3"/>
      <c r="H280" s="3"/>
      <c r="I280" s="3"/>
      <c r="J280" s="3"/>
    </row>
    <row r="281" spans="1:10" s="2" customFormat="1" ht="18" customHeight="1" x14ac:dyDescent="0.2">
      <c r="A281" s="4"/>
      <c r="E281" s="3"/>
      <c r="F281" s="3"/>
      <c r="G281" s="3"/>
      <c r="H281" s="3"/>
      <c r="I281" s="3"/>
      <c r="J281" s="3"/>
    </row>
    <row r="282" spans="1:10" s="2" customFormat="1" ht="18" customHeight="1" x14ac:dyDescent="0.2">
      <c r="A282" s="4"/>
      <c r="E282" s="3"/>
      <c r="F282" s="3"/>
      <c r="G282" s="3"/>
      <c r="H282" s="3"/>
      <c r="I282" s="3"/>
      <c r="J282" s="3"/>
    </row>
    <row r="283" spans="1:10" s="2" customFormat="1" ht="18" customHeight="1" x14ac:dyDescent="0.2">
      <c r="A283" s="4"/>
      <c r="E283" s="3"/>
      <c r="F283" s="3"/>
      <c r="G283" s="3"/>
      <c r="H283" s="3"/>
      <c r="I283" s="3"/>
      <c r="J283" s="3"/>
    </row>
    <row r="284" spans="1:10" s="2" customFormat="1" ht="18" customHeight="1" x14ac:dyDescent="0.2">
      <c r="A284" s="4"/>
      <c r="E284" s="3"/>
      <c r="F284" s="3"/>
      <c r="G284" s="3"/>
      <c r="H284" s="3"/>
      <c r="I284" s="3"/>
      <c r="J284" s="3"/>
    </row>
    <row r="285" spans="1:10" s="2" customFormat="1" ht="18" customHeight="1" x14ac:dyDescent="0.2">
      <c r="A285" s="4"/>
      <c r="E285" s="3"/>
      <c r="F285" s="3"/>
      <c r="G285" s="3"/>
      <c r="H285" s="3"/>
      <c r="I285" s="3"/>
      <c r="J285" s="3"/>
    </row>
    <row r="286" spans="1:10" s="2" customFormat="1" ht="18" customHeight="1" x14ac:dyDescent="0.2">
      <c r="A286" s="4"/>
      <c r="E286" s="3"/>
      <c r="F286" s="3"/>
      <c r="G286" s="3"/>
      <c r="H286" s="3"/>
      <c r="I286" s="3"/>
      <c r="J286" s="3"/>
    </row>
    <row r="287" spans="1:10" s="2" customFormat="1" ht="18" customHeight="1" x14ac:dyDescent="0.2">
      <c r="A287" s="4"/>
      <c r="E287" s="3"/>
      <c r="F287" s="3"/>
      <c r="G287" s="3"/>
      <c r="H287" s="3"/>
      <c r="I287" s="3"/>
      <c r="J287" s="3"/>
    </row>
    <row r="288" spans="1:10" s="2" customFormat="1" ht="18" customHeight="1" x14ac:dyDescent="0.2">
      <c r="A288" s="4"/>
      <c r="E288" s="3"/>
      <c r="F288" s="3"/>
      <c r="G288" s="3"/>
      <c r="H288" s="3"/>
      <c r="I288" s="3"/>
      <c r="J288" s="3"/>
    </row>
    <row r="289" spans="1:10" s="2" customFormat="1" ht="18" customHeight="1" x14ac:dyDescent="0.2">
      <c r="A289" s="4"/>
      <c r="E289" s="3"/>
      <c r="F289" s="3"/>
      <c r="G289" s="3"/>
      <c r="H289" s="3"/>
      <c r="I289" s="3"/>
      <c r="J289" s="3"/>
    </row>
    <row r="290" spans="1:10" s="2" customFormat="1" ht="18" customHeight="1" x14ac:dyDescent="0.2">
      <c r="A290" s="4"/>
      <c r="E290" s="3"/>
      <c r="F290" s="3"/>
      <c r="G290" s="3"/>
      <c r="H290" s="3"/>
      <c r="I290" s="3"/>
      <c r="J290" s="3"/>
    </row>
    <row r="291" spans="1:10" s="2" customFormat="1" ht="18" customHeight="1" x14ac:dyDescent="0.2">
      <c r="A291" s="4"/>
      <c r="E291" s="3"/>
      <c r="F291" s="3"/>
      <c r="G291" s="3"/>
      <c r="H291" s="3"/>
      <c r="I291" s="3"/>
      <c r="J291" s="3"/>
    </row>
    <row r="292" spans="1:10" s="2" customFormat="1" ht="18" customHeight="1" x14ac:dyDescent="0.2">
      <c r="A292" s="4"/>
      <c r="E292" s="3"/>
      <c r="F292" s="3"/>
      <c r="G292" s="3"/>
      <c r="H292" s="3"/>
      <c r="I292" s="3"/>
      <c r="J292" s="3"/>
    </row>
    <row r="293" spans="1:10" s="2" customFormat="1" ht="18" customHeight="1" x14ac:dyDescent="0.2">
      <c r="A293" s="4"/>
      <c r="E293" s="3"/>
      <c r="F293" s="3"/>
      <c r="G293" s="3"/>
      <c r="H293" s="3"/>
      <c r="I293" s="3"/>
      <c r="J293" s="3"/>
    </row>
    <row r="294" spans="1:10" s="2" customFormat="1" ht="18" customHeight="1" x14ac:dyDescent="0.2">
      <c r="A294" s="4"/>
      <c r="E294" s="3"/>
      <c r="F294" s="3"/>
      <c r="G294" s="3"/>
      <c r="H294" s="3"/>
      <c r="I294" s="3"/>
      <c r="J294" s="3"/>
    </row>
    <row r="295" spans="1:10" s="2" customFormat="1" ht="18" customHeight="1" x14ac:dyDescent="0.2">
      <c r="A295" s="4"/>
      <c r="E295" s="3"/>
      <c r="F295" s="3"/>
      <c r="G295" s="3"/>
      <c r="H295" s="3"/>
      <c r="I295" s="3"/>
      <c r="J295" s="3"/>
    </row>
    <row r="296" spans="1:10" s="2" customFormat="1" ht="18" customHeight="1" x14ac:dyDescent="0.2">
      <c r="A296" s="4"/>
      <c r="E296" s="3"/>
      <c r="F296" s="3"/>
      <c r="G296" s="3"/>
      <c r="H296" s="3"/>
      <c r="I296" s="3"/>
      <c r="J296" s="3"/>
    </row>
    <row r="297" spans="1:10" s="2" customFormat="1" ht="18" customHeight="1" x14ac:dyDescent="0.2">
      <c r="A297" s="4"/>
      <c r="E297" s="3"/>
      <c r="F297" s="3"/>
      <c r="G297" s="3"/>
      <c r="H297" s="3"/>
      <c r="I297" s="3"/>
      <c r="J297" s="3"/>
    </row>
    <row r="298" spans="1:10" s="2" customFormat="1" ht="18" customHeight="1" x14ac:dyDescent="0.2">
      <c r="A298" s="4"/>
      <c r="E298" s="3"/>
      <c r="F298" s="3"/>
      <c r="G298" s="3"/>
      <c r="H298" s="3"/>
      <c r="I298" s="3"/>
      <c r="J298" s="3"/>
    </row>
    <row r="299" spans="1:10" s="2" customFormat="1" ht="18" customHeight="1" x14ac:dyDescent="0.2">
      <c r="A299" s="4"/>
      <c r="E299" s="3"/>
      <c r="F299" s="3"/>
      <c r="G299" s="3"/>
      <c r="H299" s="3"/>
      <c r="I299" s="3"/>
      <c r="J299" s="3"/>
    </row>
    <row r="300" spans="1:10" s="2" customFormat="1" ht="18" customHeight="1" x14ac:dyDescent="0.2">
      <c r="A300" s="4"/>
      <c r="E300" s="3"/>
      <c r="F300" s="3"/>
      <c r="G300" s="3"/>
      <c r="H300" s="3"/>
      <c r="I300" s="3"/>
      <c r="J300" s="3"/>
    </row>
    <row r="301" spans="1:10" s="2" customFormat="1" ht="18" customHeight="1" x14ac:dyDescent="0.2">
      <c r="A301" s="4"/>
      <c r="E301" s="3"/>
      <c r="F301" s="3"/>
      <c r="G301" s="3"/>
      <c r="H301" s="3"/>
      <c r="I301" s="3"/>
      <c r="J301" s="3"/>
    </row>
    <row r="302" spans="1:10" s="2" customFormat="1" ht="18" customHeight="1" x14ac:dyDescent="0.2">
      <c r="A302" s="4"/>
      <c r="E302" s="3"/>
      <c r="F302" s="3"/>
      <c r="G302" s="3"/>
      <c r="H302" s="3"/>
      <c r="I302" s="3"/>
      <c r="J302" s="3"/>
    </row>
    <row r="303" spans="1:10" s="2" customFormat="1" ht="18" customHeight="1" x14ac:dyDescent="0.2">
      <c r="A303" s="4"/>
      <c r="E303" s="3"/>
      <c r="F303" s="3"/>
      <c r="G303" s="3"/>
      <c r="H303" s="3"/>
      <c r="I303" s="3"/>
      <c r="J303" s="3"/>
    </row>
    <row r="304" spans="1:10" s="2" customFormat="1" ht="18" customHeight="1" x14ac:dyDescent="0.2">
      <c r="A304" s="4"/>
      <c r="E304" s="3"/>
      <c r="F304" s="3"/>
      <c r="G304" s="3"/>
      <c r="H304" s="3"/>
      <c r="I304" s="3"/>
      <c r="J304" s="3"/>
    </row>
    <row r="305" spans="1:10" s="2" customFormat="1" ht="18" customHeight="1" x14ac:dyDescent="0.2">
      <c r="A305" s="4"/>
      <c r="E305" s="3"/>
      <c r="F305" s="3"/>
      <c r="G305" s="3"/>
      <c r="H305" s="3"/>
      <c r="I305" s="3"/>
      <c r="J305" s="3"/>
    </row>
    <row r="306" spans="1:10" s="2" customFormat="1" ht="18" customHeight="1" x14ac:dyDescent="0.2">
      <c r="A306" s="4"/>
      <c r="E306" s="3"/>
      <c r="F306" s="3"/>
      <c r="G306" s="3"/>
      <c r="H306" s="3"/>
      <c r="I306" s="3"/>
      <c r="J306" s="3"/>
    </row>
    <row r="307" spans="1:10" s="2" customFormat="1" ht="18" customHeight="1" x14ac:dyDescent="0.2">
      <c r="A307" s="4"/>
      <c r="E307" s="3"/>
      <c r="F307" s="3"/>
      <c r="G307" s="3"/>
      <c r="H307" s="3"/>
      <c r="I307" s="3"/>
      <c r="J307" s="3"/>
    </row>
    <row r="308" spans="1:10" s="2" customFormat="1" ht="18" customHeight="1" x14ac:dyDescent="0.2">
      <c r="A308" s="4"/>
      <c r="E308" s="3"/>
      <c r="F308" s="3"/>
      <c r="G308" s="3"/>
      <c r="H308" s="3"/>
      <c r="I308" s="3"/>
      <c r="J308" s="3"/>
    </row>
    <row r="309" spans="1:10" s="2" customFormat="1" ht="18" customHeight="1" x14ac:dyDescent="0.2">
      <c r="A309" s="4"/>
      <c r="E309" s="3"/>
      <c r="F309" s="3"/>
      <c r="G309" s="3"/>
      <c r="H309" s="3"/>
      <c r="I309" s="3"/>
      <c r="J309" s="3"/>
    </row>
    <row r="310" spans="1:10" s="2" customFormat="1" ht="18" customHeight="1" x14ac:dyDescent="0.2">
      <c r="A310" s="4"/>
      <c r="E310" s="3"/>
      <c r="F310" s="3"/>
      <c r="G310" s="3"/>
      <c r="H310" s="3"/>
      <c r="I310" s="3"/>
      <c r="J310" s="3"/>
    </row>
    <row r="311" spans="1:10" s="2" customFormat="1" ht="18" customHeight="1" x14ac:dyDescent="0.2">
      <c r="A311" s="4"/>
      <c r="E311" s="3"/>
      <c r="F311" s="3"/>
      <c r="G311" s="3"/>
      <c r="H311" s="3"/>
      <c r="I311" s="3"/>
      <c r="J311" s="3"/>
    </row>
    <row r="312" spans="1:10" s="2" customFormat="1" ht="18" customHeight="1" x14ac:dyDescent="0.2">
      <c r="A312" s="4"/>
      <c r="E312" s="3"/>
      <c r="F312" s="3"/>
      <c r="G312" s="3"/>
      <c r="H312" s="3"/>
      <c r="I312" s="3"/>
      <c r="J312" s="3"/>
    </row>
    <row r="313" spans="1:10" s="2" customFormat="1" ht="18" customHeight="1" x14ac:dyDescent="0.2">
      <c r="A313" s="4"/>
      <c r="E313" s="3"/>
      <c r="F313" s="3"/>
      <c r="G313" s="3"/>
      <c r="H313" s="3"/>
      <c r="I313" s="3"/>
      <c r="J313" s="3"/>
    </row>
    <row r="314" spans="1:10" s="2" customFormat="1" ht="18" customHeight="1" x14ac:dyDescent="0.2">
      <c r="A314" s="4"/>
      <c r="E314" s="3"/>
      <c r="F314" s="3"/>
      <c r="G314" s="3"/>
      <c r="H314" s="3"/>
      <c r="I314" s="3"/>
      <c r="J314" s="3"/>
    </row>
    <row r="315" spans="1:10" s="2" customFormat="1" ht="18" customHeight="1" x14ac:dyDescent="0.2">
      <c r="A315" s="4"/>
      <c r="E315" s="3"/>
      <c r="F315" s="3"/>
      <c r="G315" s="3"/>
      <c r="H315" s="3"/>
      <c r="I315" s="3"/>
      <c r="J315" s="3"/>
    </row>
    <row r="316" spans="1:10" s="2" customFormat="1" ht="18" customHeight="1" x14ac:dyDescent="0.2">
      <c r="A316" s="4"/>
      <c r="E316" s="3"/>
      <c r="F316" s="3"/>
      <c r="G316" s="3"/>
      <c r="H316" s="3"/>
      <c r="I316" s="3"/>
      <c r="J316" s="3"/>
    </row>
    <row r="317" spans="1:10" s="2" customFormat="1" ht="18" customHeight="1" x14ac:dyDescent="0.2">
      <c r="A317" s="4"/>
      <c r="E317" s="3"/>
      <c r="F317" s="3"/>
      <c r="G317" s="3"/>
      <c r="H317" s="3"/>
      <c r="I317" s="3"/>
      <c r="J317" s="3"/>
    </row>
    <row r="318" spans="1:10" s="2" customFormat="1" ht="18" customHeight="1" x14ac:dyDescent="0.2">
      <c r="A318" s="4"/>
      <c r="E318" s="3"/>
      <c r="F318" s="3"/>
      <c r="G318" s="3"/>
      <c r="H318" s="3"/>
      <c r="I318" s="3"/>
      <c r="J318" s="3"/>
    </row>
    <row r="319" spans="1:10" s="2" customFormat="1" ht="18" customHeight="1" x14ac:dyDescent="0.2">
      <c r="A319" s="4"/>
      <c r="E319" s="3"/>
      <c r="F319" s="3"/>
      <c r="G319" s="3"/>
      <c r="H319" s="3"/>
      <c r="I319" s="3"/>
      <c r="J319" s="3"/>
    </row>
    <row r="320" spans="1:10" s="2" customFormat="1" ht="18" customHeight="1" x14ac:dyDescent="0.2">
      <c r="A320" s="4"/>
      <c r="E320" s="3"/>
      <c r="F320" s="3"/>
      <c r="G320" s="3"/>
      <c r="H320" s="3"/>
      <c r="I320" s="3"/>
      <c r="J320" s="3"/>
    </row>
    <row r="321" spans="1:10" s="2" customFormat="1" ht="18" customHeight="1" x14ac:dyDescent="0.2">
      <c r="A321" s="4"/>
      <c r="E321" s="3"/>
      <c r="F321" s="3"/>
      <c r="G321" s="3"/>
      <c r="H321" s="3"/>
      <c r="I321" s="3"/>
      <c r="J321" s="3"/>
    </row>
    <row r="322" spans="1:10" s="2" customFormat="1" ht="18" customHeight="1" x14ac:dyDescent="0.2">
      <c r="A322" s="4"/>
      <c r="E322" s="3"/>
      <c r="F322" s="3"/>
      <c r="G322" s="3"/>
      <c r="H322" s="3"/>
      <c r="I322" s="3"/>
      <c r="J322" s="3"/>
    </row>
    <row r="323" spans="1:10" s="2" customFormat="1" ht="18" customHeight="1" x14ac:dyDescent="0.2">
      <c r="A323" s="4"/>
      <c r="E323" s="3"/>
      <c r="F323" s="3"/>
      <c r="G323" s="3"/>
      <c r="H323" s="3"/>
      <c r="I323" s="3"/>
      <c r="J323" s="3"/>
    </row>
    <row r="324" spans="1:10" s="2" customFormat="1" ht="18" customHeight="1" x14ac:dyDescent="0.2">
      <c r="A324" s="4"/>
      <c r="E324" s="3"/>
      <c r="F324" s="3"/>
      <c r="G324" s="3"/>
      <c r="H324" s="3"/>
      <c r="I324" s="3"/>
      <c r="J324" s="3"/>
    </row>
    <row r="325" spans="1:10" s="2" customFormat="1" ht="18" customHeight="1" x14ac:dyDescent="0.2">
      <c r="A325" s="4"/>
      <c r="E325" s="3"/>
      <c r="F325" s="3"/>
      <c r="G325" s="3"/>
      <c r="H325" s="3"/>
      <c r="I325" s="3"/>
      <c r="J325" s="3"/>
    </row>
    <row r="326" spans="1:10" s="2" customFormat="1" ht="18" customHeight="1" x14ac:dyDescent="0.2">
      <c r="A326" s="4"/>
      <c r="E326" s="3"/>
      <c r="F326" s="3"/>
      <c r="G326" s="3"/>
      <c r="H326" s="3"/>
      <c r="I326" s="3"/>
      <c r="J326" s="3"/>
    </row>
    <row r="327" spans="1:10" s="2" customFormat="1" ht="18" customHeight="1" x14ac:dyDescent="0.2">
      <c r="A327" s="4"/>
      <c r="E327" s="3"/>
      <c r="F327" s="3"/>
      <c r="G327" s="3"/>
      <c r="H327" s="3"/>
      <c r="I327" s="3"/>
      <c r="J327" s="3"/>
    </row>
    <row r="328" spans="1:10" s="2" customFormat="1" ht="18" customHeight="1" x14ac:dyDescent="0.2">
      <c r="A328" s="4"/>
      <c r="E328" s="3"/>
      <c r="F328" s="3"/>
      <c r="G328" s="3"/>
      <c r="H328" s="3"/>
      <c r="I328" s="3"/>
      <c r="J328" s="3"/>
    </row>
    <row r="329" spans="1:10" s="2" customFormat="1" ht="18" customHeight="1" x14ac:dyDescent="0.2">
      <c r="A329" s="4"/>
      <c r="E329" s="3"/>
      <c r="F329" s="3"/>
      <c r="G329" s="3"/>
      <c r="H329" s="3"/>
      <c r="I329" s="3"/>
      <c r="J329" s="3"/>
    </row>
    <row r="330" spans="1:10" s="2" customFormat="1" ht="18" customHeight="1" x14ac:dyDescent="0.2">
      <c r="A330" s="4"/>
      <c r="E330" s="3"/>
      <c r="F330" s="3"/>
      <c r="G330" s="3"/>
      <c r="H330" s="3"/>
      <c r="I330" s="3"/>
      <c r="J330" s="3"/>
    </row>
    <row r="331" spans="1:10" s="2" customFormat="1" ht="18" customHeight="1" x14ac:dyDescent="0.2">
      <c r="A331" s="4"/>
      <c r="E331" s="3"/>
      <c r="F331" s="3"/>
      <c r="G331" s="3"/>
      <c r="H331" s="3"/>
      <c r="I331" s="3"/>
      <c r="J331" s="3"/>
    </row>
    <row r="332" spans="1:10" s="2" customFormat="1" ht="18" customHeight="1" x14ac:dyDescent="0.2">
      <c r="A332" s="4"/>
      <c r="E332" s="3"/>
      <c r="F332" s="3"/>
      <c r="G332" s="3"/>
      <c r="H332" s="3"/>
      <c r="I332" s="3"/>
      <c r="J332" s="3"/>
    </row>
    <row r="333" spans="1:10" s="2" customFormat="1" ht="18" customHeight="1" x14ac:dyDescent="0.2">
      <c r="A333" s="4"/>
      <c r="E333" s="3"/>
      <c r="F333" s="3"/>
      <c r="G333" s="3"/>
      <c r="H333" s="3"/>
      <c r="I333" s="3"/>
      <c r="J333" s="3"/>
    </row>
    <row r="334" spans="1:10" s="2" customFormat="1" ht="18" customHeight="1" x14ac:dyDescent="0.2">
      <c r="A334" s="4"/>
      <c r="E334" s="3"/>
      <c r="F334" s="3"/>
      <c r="G334" s="3"/>
      <c r="H334" s="3"/>
      <c r="I334" s="3"/>
      <c r="J334" s="3"/>
    </row>
    <row r="335" spans="1:10" s="2" customFormat="1" ht="18" customHeight="1" x14ac:dyDescent="0.2">
      <c r="A335" s="4"/>
      <c r="E335" s="3"/>
      <c r="F335" s="3"/>
      <c r="G335" s="3"/>
      <c r="H335" s="3"/>
      <c r="I335" s="3"/>
      <c r="J335" s="3"/>
    </row>
    <row r="336" spans="1:10" s="2" customFormat="1" ht="18" customHeight="1" x14ac:dyDescent="0.2">
      <c r="A336" s="4"/>
      <c r="E336" s="3"/>
      <c r="F336" s="3"/>
      <c r="G336" s="3"/>
      <c r="H336" s="3"/>
      <c r="I336" s="3"/>
      <c r="J336" s="3"/>
    </row>
    <row r="337" spans="1:10" s="2" customFormat="1" ht="18" customHeight="1" x14ac:dyDescent="0.2">
      <c r="A337" s="4"/>
      <c r="E337" s="3"/>
      <c r="F337" s="3"/>
      <c r="G337" s="3"/>
      <c r="H337" s="3"/>
      <c r="I337" s="3"/>
      <c r="J337" s="3"/>
    </row>
    <row r="338" spans="1:10" s="2" customFormat="1" ht="18" customHeight="1" x14ac:dyDescent="0.2">
      <c r="A338" s="4"/>
      <c r="E338" s="3"/>
      <c r="F338" s="3"/>
      <c r="G338" s="3"/>
      <c r="H338" s="3"/>
      <c r="I338" s="3"/>
      <c r="J338" s="3"/>
    </row>
    <row r="339" spans="1:10" s="2" customFormat="1" ht="18" customHeight="1" x14ac:dyDescent="0.2">
      <c r="A339" s="4"/>
      <c r="E339" s="3"/>
      <c r="F339" s="3"/>
      <c r="G339" s="3"/>
      <c r="H339" s="3"/>
      <c r="I339" s="3"/>
      <c r="J339" s="3"/>
    </row>
    <row r="340" spans="1:10" s="2" customFormat="1" ht="18" customHeight="1" x14ac:dyDescent="0.2">
      <c r="A340" s="4"/>
      <c r="E340" s="3"/>
      <c r="F340" s="3"/>
      <c r="G340" s="3"/>
      <c r="H340" s="3"/>
      <c r="I340" s="3"/>
      <c r="J340" s="3"/>
    </row>
    <row r="341" spans="1:10" s="2" customFormat="1" ht="18" customHeight="1" x14ac:dyDescent="0.2">
      <c r="A341" s="4"/>
      <c r="E341" s="3"/>
      <c r="F341" s="3"/>
      <c r="G341" s="3"/>
      <c r="H341" s="3"/>
      <c r="I341" s="3"/>
      <c r="J341" s="3"/>
    </row>
    <row r="342" spans="1:10" s="2" customFormat="1" ht="18" customHeight="1" x14ac:dyDescent="0.2">
      <c r="A342" s="4"/>
      <c r="E342" s="3"/>
      <c r="F342" s="3"/>
      <c r="G342" s="3"/>
      <c r="H342" s="3"/>
      <c r="I342" s="3"/>
      <c r="J342" s="3"/>
    </row>
    <row r="343" spans="1:10" s="2" customFormat="1" ht="18" customHeight="1" x14ac:dyDescent="0.2">
      <c r="A343" s="4"/>
      <c r="E343" s="3"/>
      <c r="F343" s="3"/>
      <c r="G343" s="3"/>
      <c r="H343" s="3"/>
      <c r="I343" s="3"/>
      <c r="J343" s="3"/>
    </row>
    <row r="344" spans="1:10" s="2" customFormat="1" ht="18" customHeight="1" x14ac:dyDescent="0.2">
      <c r="A344" s="4"/>
      <c r="E344" s="3"/>
      <c r="F344" s="3"/>
      <c r="G344" s="3"/>
      <c r="H344" s="3"/>
      <c r="I344" s="3"/>
      <c r="J344" s="3"/>
    </row>
    <row r="345" spans="1:10" s="2" customFormat="1" ht="18" customHeight="1" x14ac:dyDescent="0.2">
      <c r="A345" s="4"/>
      <c r="E345" s="3"/>
      <c r="F345" s="3"/>
      <c r="G345" s="3"/>
      <c r="H345" s="3"/>
      <c r="I345" s="3"/>
      <c r="J345" s="3"/>
    </row>
    <row r="346" spans="1:10" s="2" customFormat="1" ht="18" customHeight="1" x14ac:dyDescent="0.2">
      <c r="A346" s="4"/>
      <c r="E346" s="3"/>
      <c r="F346" s="3"/>
      <c r="G346" s="3"/>
      <c r="H346" s="3"/>
      <c r="I346" s="3"/>
      <c r="J346" s="3"/>
    </row>
    <row r="347" spans="1:10" s="2" customFormat="1" ht="18" customHeight="1" x14ac:dyDescent="0.2">
      <c r="A347" s="4"/>
      <c r="E347" s="3"/>
      <c r="F347" s="3"/>
      <c r="G347" s="3"/>
      <c r="H347" s="3"/>
      <c r="I347" s="3"/>
      <c r="J347" s="3"/>
    </row>
    <row r="348" spans="1:10" s="2" customFormat="1" ht="18" customHeight="1" x14ac:dyDescent="0.2">
      <c r="A348" s="4"/>
      <c r="E348" s="3"/>
      <c r="F348" s="3"/>
      <c r="G348" s="3"/>
      <c r="H348" s="3"/>
      <c r="I348" s="3"/>
      <c r="J348" s="3"/>
    </row>
    <row r="349" spans="1:10" s="2" customFormat="1" ht="18" customHeight="1" x14ac:dyDescent="0.2">
      <c r="A349" s="4"/>
      <c r="E349" s="3"/>
      <c r="F349" s="3"/>
      <c r="G349" s="3"/>
      <c r="H349" s="3"/>
      <c r="I349" s="3"/>
      <c r="J349" s="3"/>
    </row>
    <row r="350" spans="1:10" s="2" customFormat="1" ht="18" customHeight="1" x14ac:dyDescent="0.2">
      <c r="A350" s="4"/>
      <c r="E350" s="3"/>
      <c r="F350" s="3"/>
      <c r="G350" s="3"/>
      <c r="H350" s="3"/>
      <c r="I350" s="3"/>
      <c r="J350" s="3"/>
    </row>
    <row r="351" spans="1:10" s="2" customFormat="1" ht="18" customHeight="1" x14ac:dyDescent="0.2">
      <c r="A351" s="4"/>
      <c r="E351" s="3"/>
      <c r="F351" s="3"/>
      <c r="G351" s="3"/>
      <c r="H351" s="3"/>
      <c r="I351" s="3"/>
      <c r="J351" s="3"/>
    </row>
    <row r="352" spans="1:10" s="2" customFormat="1" ht="18" customHeight="1" x14ac:dyDescent="0.2">
      <c r="A352" s="4"/>
      <c r="E352" s="3"/>
      <c r="F352" s="3"/>
      <c r="G352" s="3"/>
      <c r="H352" s="3"/>
      <c r="I352" s="3"/>
      <c r="J352" s="3"/>
    </row>
    <row r="353" spans="1:10" s="2" customFormat="1" ht="18" customHeight="1" x14ac:dyDescent="0.2">
      <c r="A353" s="4"/>
      <c r="E353" s="3"/>
      <c r="F353" s="3"/>
      <c r="G353" s="3"/>
      <c r="H353" s="3"/>
      <c r="I353" s="3"/>
      <c r="J353" s="3"/>
    </row>
    <row r="354" spans="1:10" s="2" customFormat="1" ht="18" customHeight="1" x14ac:dyDescent="0.2">
      <c r="A354" s="4"/>
      <c r="E354" s="3"/>
      <c r="F354" s="3"/>
      <c r="G354" s="3"/>
      <c r="H354" s="3"/>
      <c r="I354" s="3"/>
      <c r="J354" s="3"/>
    </row>
    <row r="355" spans="1:10" s="2" customFormat="1" ht="18" customHeight="1" x14ac:dyDescent="0.2">
      <c r="A355" s="4"/>
      <c r="E355" s="3"/>
      <c r="F355" s="3"/>
      <c r="G355" s="3"/>
      <c r="H355" s="3"/>
      <c r="I355" s="3"/>
      <c r="J355" s="3"/>
    </row>
    <row r="356" spans="1:10" s="2" customFormat="1" ht="18" customHeight="1" x14ac:dyDescent="0.2">
      <c r="A356" s="4"/>
      <c r="E356" s="3"/>
      <c r="F356" s="3"/>
      <c r="G356" s="3"/>
      <c r="H356" s="3"/>
      <c r="I356" s="3"/>
      <c r="J356" s="3"/>
    </row>
    <row r="357" spans="1:10" s="2" customFormat="1" ht="18" customHeight="1" x14ac:dyDescent="0.2">
      <c r="A357" s="4"/>
      <c r="E357" s="3"/>
      <c r="F357" s="3"/>
      <c r="G357" s="3"/>
      <c r="H357" s="3"/>
      <c r="I357" s="3"/>
      <c r="J357" s="3"/>
    </row>
    <row r="358" spans="1:10" s="2" customFormat="1" ht="18" customHeight="1" x14ac:dyDescent="0.2">
      <c r="A358" s="4"/>
      <c r="E358" s="3"/>
      <c r="F358" s="3"/>
      <c r="G358" s="3"/>
      <c r="H358" s="3"/>
      <c r="I358" s="3"/>
      <c r="J358" s="3"/>
    </row>
    <row r="359" spans="1:10" s="2" customFormat="1" ht="18" customHeight="1" x14ac:dyDescent="0.2">
      <c r="A359" s="4"/>
      <c r="E359" s="3"/>
      <c r="F359" s="3"/>
      <c r="G359" s="3"/>
      <c r="H359" s="3"/>
      <c r="I359" s="3"/>
      <c r="J359" s="3"/>
    </row>
    <row r="360" spans="1:10" s="2" customFormat="1" ht="18" customHeight="1" x14ac:dyDescent="0.2">
      <c r="A360" s="4"/>
      <c r="E360" s="3"/>
      <c r="F360" s="3"/>
      <c r="G360" s="3"/>
      <c r="H360" s="3"/>
      <c r="I360" s="3"/>
      <c r="J360" s="3"/>
    </row>
    <row r="361" spans="1:10" s="2" customFormat="1" ht="18" customHeight="1" x14ac:dyDescent="0.2">
      <c r="A361" s="4"/>
      <c r="E361" s="3"/>
      <c r="F361" s="3"/>
      <c r="G361" s="3"/>
      <c r="H361" s="3"/>
      <c r="I361" s="3"/>
      <c r="J361" s="3"/>
    </row>
    <row r="362" spans="1:10" s="2" customFormat="1" ht="18" customHeight="1" x14ac:dyDescent="0.2">
      <c r="A362" s="4"/>
      <c r="E362" s="3"/>
      <c r="F362" s="3"/>
      <c r="G362" s="3"/>
      <c r="H362" s="3"/>
      <c r="I362" s="3"/>
      <c r="J362" s="3"/>
    </row>
    <row r="363" spans="1:10" s="2" customFormat="1" ht="18" customHeight="1" x14ac:dyDescent="0.2">
      <c r="A363" s="4"/>
      <c r="E363" s="3"/>
      <c r="F363" s="3"/>
      <c r="G363" s="3"/>
      <c r="H363" s="3"/>
      <c r="I363" s="3"/>
      <c r="J363" s="3"/>
    </row>
    <row r="364" spans="1:10" s="2" customFormat="1" ht="18" customHeight="1" x14ac:dyDescent="0.2">
      <c r="A364" s="4"/>
      <c r="E364" s="3"/>
      <c r="F364" s="3"/>
      <c r="G364" s="3"/>
      <c r="H364" s="3"/>
      <c r="I364" s="3"/>
      <c r="J364" s="3"/>
    </row>
    <row r="365" spans="1:10" s="2" customFormat="1" ht="18" customHeight="1" x14ac:dyDescent="0.2">
      <c r="A365" s="4"/>
      <c r="E365" s="3"/>
      <c r="F365" s="3"/>
      <c r="G365" s="3"/>
      <c r="H365" s="3"/>
      <c r="I365" s="3"/>
      <c r="J365" s="3"/>
    </row>
    <row r="366" spans="1:10" s="2" customFormat="1" ht="18" customHeight="1" x14ac:dyDescent="0.2">
      <c r="A366" s="4"/>
      <c r="E366" s="3"/>
      <c r="F366" s="3"/>
      <c r="G366" s="3"/>
      <c r="H366" s="3"/>
      <c r="I366" s="3"/>
      <c r="J366" s="3"/>
    </row>
    <row r="367" spans="1:10" s="2" customFormat="1" ht="18" customHeight="1" x14ac:dyDescent="0.2">
      <c r="A367" s="4"/>
      <c r="E367" s="3"/>
      <c r="F367" s="3"/>
      <c r="G367" s="3"/>
      <c r="H367" s="3"/>
      <c r="I367" s="3"/>
      <c r="J367" s="3"/>
    </row>
    <row r="368" spans="1:10" s="2" customFormat="1" ht="18" customHeight="1" x14ac:dyDescent="0.2">
      <c r="A368" s="4"/>
      <c r="E368" s="3"/>
      <c r="F368" s="3"/>
      <c r="G368" s="3"/>
      <c r="H368" s="3"/>
      <c r="I368" s="3"/>
      <c r="J368" s="3"/>
    </row>
    <row r="369" spans="1:10" s="2" customFormat="1" ht="18" customHeight="1" x14ac:dyDescent="0.2">
      <c r="A369" s="4"/>
      <c r="E369" s="3"/>
      <c r="F369" s="3"/>
      <c r="G369" s="3"/>
      <c r="H369" s="3"/>
      <c r="I369" s="3"/>
      <c r="J369" s="3"/>
    </row>
    <row r="370" spans="1:10" s="2" customFormat="1" ht="18" customHeight="1" x14ac:dyDescent="0.2">
      <c r="A370" s="4"/>
      <c r="E370" s="3"/>
      <c r="F370" s="3"/>
      <c r="G370" s="3"/>
      <c r="H370" s="3"/>
      <c r="I370" s="3"/>
      <c r="J370" s="3"/>
    </row>
    <row r="371" spans="1:10" s="2" customFormat="1" ht="18" customHeight="1" x14ac:dyDescent="0.2">
      <c r="A371" s="4"/>
      <c r="E371" s="3"/>
      <c r="F371" s="3"/>
      <c r="G371" s="3"/>
      <c r="H371" s="3"/>
      <c r="I371" s="3"/>
      <c r="J371" s="3"/>
    </row>
    <row r="372" spans="1:10" s="2" customFormat="1" ht="18" customHeight="1" x14ac:dyDescent="0.2">
      <c r="A372" s="4"/>
      <c r="E372" s="3"/>
      <c r="F372" s="3"/>
      <c r="G372" s="3"/>
      <c r="H372" s="3"/>
      <c r="I372" s="3"/>
      <c r="J372" s="3"/>
    </row>
    <row r="373" spans="1:10" s="2" customFormat="1" ht="18" customHeight="1" x14ac:dyDescent="0.2">
      <c r="A373" s="4"/>
      <c r="E373" s="3"/>
      <c r="F373" s="3"/>
      <c r="G373" s="3"/>
      <c r="H373" s="3"/>
      <c r="I373" s="3"/>
      <c r="J373" s="3"/>
    </row>
    <row r="374" spans="1:10" s="2" customFormat="1" ht="18" customHeight="1" x14ac:dyDescent="0.2">
      <c r="A374" s="4"/>
      <c r="E374" s="3"/>
      <c r="F374" s="3"/>
      <c r="G374" s="3"/>
      <c r="H374" s="3"/>
      <c r="I374" s="3"/>
      <c r="J374" s="3"/>
    </row>
    <row r="375" spans="1:10" s="2" customFormat="1" ht="18" customHeight="1" x14ac:dyDescent="0.2">
      <c r="A375" s="4"/>
      <c r="E375" s="3"/>
      <c r="F375" s="3"/>
      <c r="G375" s="3"/>
      <c r="H375" s="3"/>
      <c r="I375" s="3"/>
      <c r="J375" s="3"/>
    </row>
    <row r="376" spans="1:10" s="2" customFormat="1" ht="18" customHeight="1" x14ac:dyDescent="0.2">
      <c r="A376" s="4"/>
      <c r="E376" s="3"/>
      <c r="F376" s="3"/>
      <c r="G376" s="3"/>
      <c r="H376" s="3"/>
      <c r="I376" s="3"/>
      <c r="J376" s="3"/>
    </row>
    <row r="377" spans="1:10" s="2" customFormat="1" ht="18" customHeight="1" x14ac:dyDescent="0.2">
      <c r="A377" s="4"/>
      <c r="E377" s="3"/>
      <c r="F377" s="3"/>
      <c r="G377" s="3"/>
      <c r="H377" s="3"/>
      <c r="I377" s="3"/>
      <c r="J377" s="3"/>
    </row>
    <row r="378" spans="1:10" s="2" customFormat="1" ht="18" customHeight="1" x14ac:dyDescent="0.2">
      <c r="A378" s="4"/>
      <c r="E378" s="3"/>
      <c r="F378" s="3"/>
      <c r="G378" s="3"/>
      <c r="H378" s="3"/>
      <c r="I378" s="3"/>
      <c r="J378" s="3"/>
    </row>
    <row r="379" spans="1:10" s="2" customFormat="1" ht="18" customHeight="1" x14ac:dyDescent="0.2">
      <c r="A379" s="4"/>
      <c r="E379" s="3"/>
      <c r="F379" s="3"/>
      <c r="G379" s="3"/>
      <c r="H379" s="3"/>
      <c r="I379" s="3"/>
      <c r="J379" s="3"/>
    </row>
    <row r="380" spans="1:10" s="2" customFormat="1" ht="18" customHeight="1" x14ac:dyDescent="0.2">
      <c r="A380" s="4"/>
      <c r="E380" s="3"/>
      <c r="F380" s="3"/>
      <c r="G380" s="3"/>
      <c r="H380" s="3"/>
      <c r="I380" s="3"/>
      <c r="J380" s="3"/>
    </row>
    <row r="381" spans="1:10" s="2" customFormat="1" ht="18" customHeight="1" x14ac:dyDescent="0.2">
      <c r="A381" s="4"/>
      <c r="E381" s="3"/>
      <c r="F381" s="3"/>
      <c r="G381" s="3"/>
      <c r="H381" s="3"/>
      <c r="I381" s="3"/>
      <c r="J381" s="3"/>
    </row>
    <row r="382" spans="1:10" s="2" customFormat="1" ht="18" customHeight="1" x14ac:dyDescent="0.2">
      <c r="A382" s="4"/>
      <c r="E382" s="3"/>
      <c r="F382" s="3"/>
      <c r="G382" s="3"/>
      <c r="H382" s="3"/>
      <c r="I382" s="3"/>
      <c r="J382" s="3"/>
    </row>
    <row r="383" spans="1:10" s="2" customFormat="1" ht="18" customHeight="1" x14ac:dyDescent="0.2">
      <c r="A383" s="4"/>
      <c r="E383" s="3"/>
      <c r="F383" s="3"/>
      <c r="G383" s="3"/>
      <c r="H383" s="3"/>
      <c r="I383" s="3"/>
      <c r="J383" s="3"/>
    </row>
    <row r="384" spans="1:10" s="2" customFormat="1" ht="18" customHeight="1" x14ac:dyDescent="0.2">
      <c r="A384" s="4"/>
      <c r="E384" s="3"/>
      <c r="F384" s="3"/>
      <c r="G384" s="3"/>
      <c r="H384" s="3"/>
      <c r="I384" s="3"/>
      <c r="J384" s="3"/>
    </row>
    <row r="385" spans="1:10" s="2" customFormat="1" ht="18" customHeight="1" x14ac:dyDescent="0.2">
      <c r="A385" s="4"/>
      <c r="E385" s="3"/>
      <c r="F385" s="3"/>
      <c r="G385" s="3"/>
      <c r="H385" s="3"/>
      <c r="I385" s="3"/>
      <c r="J385" s="3"/>
    </row>
    <row r="386" spans="1:10" s="2" customFormat="1" ht="18" customHeight="1" x14ac:dyDescent="0.2">
      <c r="A386" s="4"/>
      <c r="E386" s="3"/>
      <c r="F386" s="3"/>
      <c r="G386" s="3"/>
      <c r="H386" s="3"/>
      <c r="I386" s="3"/>
      <c r="J386" s="3"/>
    </row>
    <row r="387" spans="1:10" s="2" customFormat="1" ht="18" customHeight="1" x14ac:dyDescent="0.2">
      <c r="A387" s="4"/>
      <c r="E387" s="3"/>
      <c r="F387" s="3"/>
      <c r="G387" s="3"/>
      <c r="H387" s="3"/>
      <c r="I387" s="3"/>
      <c r="J387" s="3"/>
    </row>
    <row r="388" spans="1:10" s="2" customFormat="1" ht="18" customHeight="1" x14ac:dyDescent="0.2">
      <c r="A388" s="4"/>
      <c r="E388" s="3"/>
      <c r="F388" s="3"/>
      <c r="G388" s="3"/>
      <c r="H388" s="3"/>
      <c r="I388" s="3"/>
      <c r="J388" s="3"/>
    </row>
    <row r="389" spans="1:10" s="2" customFormat="1" ht="18" customHeight="1" x14ac:dyDescent="0.2">
      <c r="A389" s="4"/>
      <c r="E389" s="3"/>
      <c r="F389" s="3"/>
      <c r="G389" s="3"/>
      <c r="H389" s="3"/>
      <c r="I389" s="3"/>
      <c r="J389" s="3"/>
    </row>
    <row r="390" spans="1:10" s="2" customFormat="1" ht="18" customHeight="1" x14ac:dyDescent="0.2">
      <c r="A390" s="4"/>
      <c r="E390" s="3"/>
      <c r="F390" s="3"/>
      <c r="G390" s="3"/>
      <c r="H390" s="3"/>
      <c r="I390" s="3"/>
      <c r="J390" s="3"/>
    </row>
    <row r="391" spans="1:10" s="2" customFormat="1" ht="18" customHeight="1" x14ac:dyDescent="0.2">
      <c r="A391" s="4"/>
      <c r="E391" s="3"/>
      <c r="F391" s="3"/>
      <c r="G391" s="3"/>
      <c r="H391" s="3"/>
      <c r="I391" s="3"/>
      <c r="J391" s="3"/>
    </row>
    <row r="392" spans="1:10" s="2" customFormat="1" ht="18" customHeight="1" x14ac:dyDescent="0.2">
      <c r="A392" s="4"/>
      <c r="E392" s="3"/>
      <c r="F392" s="3"/>
      <c r="G392" s="3"/>
      <c r="H392" s="3"/>
      <c r="I392" s="3"/>
      <c r="J392" s="3"/>
    </row>
    <row r="393" spans="1:10" s="2" customFormat="1" ht="18" customHeight="1" x14ac:dyDescent="0.2">
      <c r="A393" s="4"/>
      <c r="E393" s="3"/>
      <c r="F393" s="3"/>
      <c r="G393" s="3"/>
      <c r="H393" s="3"/>
      <c r="I393" s="3"/>
      <c r="J393" s="3"/>
    </row>
    <row r="394" spans="1:10" s="2" customFormat="1" ht="18" customHeight="1" x14ac:dyDescent="0.2">
      <c r="A394" s="4"/>
      <c r="E394" s="3"/>
      <c r="F394" s="3"/>
      <c r="G394" s="3"/>
      <c r="H394" s="3"/>
      <c r="I394" s="3"/>
      <c r="J394" s="3"/>
    </row>
    <row r="395" spans="1:10" s="2" customFormat="1" ht="18" customHeight="1" x14ac:dyDescent="0.2">
      <c r="A395" s="4"/>
      <c r="E395" s="3"/>
      <c r="F395" s="3"/>
      <c r="G395" s="3"/>
      <c r="H395" s="3"/>
      <c r="I395" s="3"/>
      <c r="J395" s="3"/>
    </row>
    <row r="396" spans="1:10" s="2" customFormat="1" ht="18" customHeight="1" x14ac:dyDescent="0.2">
      <c r="A396" s="4"/>
      <c r="E396" s="3"/>
      <c r="F396" s="3"/>
      <c r="G396" s="3"/>
      <c r="H396" s="3"/>
      <c r="I396" s="3"/>
      <c r="J396" s="3"/>
    </row>
    <row r="397" spans="1:10" s="2" customFormat="1" ht="18" customHeight="1" x14ac:dyDescent="0.2">
      <c r="A397" s="4"/>
      <c r="E397" s="3"/>
      <c r="F397" s="3"/>
      <c r="G397" s="3"/>
      <c r="H397" s="3"/>
      <c r="I397" s="3"/>
      <c r="J397" s="3"/>
    </row>
    <row r="398" spans="1:10" s="2" customFormat="1" ht="18" customHeight="1" x14ac:dyDescent="0.25">
      <c r="A398" s="5"/>
      <c r="B398"/>
      <c r="E398" s="3"/>
      <c r="F398" s="3"/>
      <c r="G398" s="3"/>
      <c r="H398" s="3"/>
      <c r="I398" s="3"/>
      <c r="J398" s="3"/>
    </row>
    <row r="399" spans="1:10" x14ac:dyDescent="0.25">
      <c r="C399" s="2"/>
    </row>
  </sheetData>
  <mergeCells count="2">
    <mergeCell ref="A1:G1"/>
    <mergeCell ref="A3:G3"/>
  </mergeCells>
  <pageMargins left="3.937007874015748E-2" right="3.937007874015748E-2" top="3.937007874015748E-2" bottom="3.937007874015748E-2" header="3.937007874015748E-2" footer="3.937007874015748E-2"/>
  <pageSetup scale="59" fitToWidth="0" fitToHeight="0" orientation="landscape" verticalDpi="0" r:id="rId1"/>
  <rowBreaks count="1" manualBreakCount="1">
    <brk id="95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MOV. JUNIO  2026(2)</vt:lpstr>
      <vt:lpstr>'MOV. JUNIO  2026(2)'!Área_de_impresión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minerva de la rosa</dc:creator>
  <cp:lastModifiedBy>Minerva De La Rosa Encarnación</cp:lastModifiedBy>
  <cp:lastPrinted>2026-08-03T14:33:58Z</cp:lastPrinted>
  <dcterms:created xsi:type="dcterms:W3CDTF">2023-01-10T14:18:31Z</dcterms:created>
  <dcterms:modified xsi:type="dcterms:W3CDTF">2026-08-03T14:35:05Z</dcterms:modified>
</cp:coreProperties>
</file>